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<sst xmlns="http://schemas.openxmlformats.org/spreadsheetml/2006/main" count="135" uniqueCount="75">
  <si>
    <t>天津铁道职业技术学院2026届毕业生情况统计</t>
  </si>
  <si>
    <r>
      <t>统计时间：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年3月30日</t>
    </r>
  </si>
  <si>
    <t>二级学院</t>
  </si>
  <si>
    <t>录取专业</t>
  </si>
  <si>
    <t>总计</t>
  </si>
  <si>
    <t>其中</t>
  </si>
  <si>
    <t>北京</t>
  </si>
  <si>
    <t>天津</t>
  </si>
  <si>
    <t>河北</t>
  </si>
  <si>
    <t>山西</t>
  </si>
  <si>
    <t>内蒙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</si>
  <si>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</si>
  <si>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</si>
  <si>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</si>
  <si>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</si>
  <si>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</si>
  <si>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</si>
  <si>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</si>
  <si>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</si>
  <si>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</si>
  <si>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</si>
  <si>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</si>
  <si>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</si>
  <si>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</si>
  <si>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</si>
  <si>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</si>
  <si>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</si>
  <si>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</si>
  <si>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</si>
  <si>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</si>
  <si>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</si>
  <si>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</si>
  <si>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</si>
  <si>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</si>
  <si>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</si>
  <si>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男</t>
  </si>
  <si>
    <t>女</t>
  </si>
  <si>
    <r>
      <rPr>
        <sz val="11"/>
        <color theme="1"/>
        <rFont val="宋体"/>
        <charset val="134"/>
      </rPr>
      <t>铁道工程学院</t>
    </r>
  </si>
  <si>
    <t>小计</t>
  </si>
  <si>
    <r>
      <rPr>
        <sz val="11"/>
        <color theme="1"/>
        <rFont val="宋体"/>
        <charset val="134"/>
      </rPr>
      <t>高速铁路施工与维护</t>
    </r>
  </si>
  <si>
    <r>
      <rPr>
        <sz val="11"/>
        <color theme="1"/>
        <rFont val="宋体"/>
        <charset val="134"/>
      </rPr>
      <t>高速铁路综合维修技术</t>
    </r>
  </si>
  <si>
    <r>
      <rPr>
        <sz val="11"/>
        <color theme="1"/>
        <rFont val="宋体"/>
        <charset val="134"/>
      </rPr>
      <t>工程测量技术</t>
    </r>
  </si>
  <si>
    <r>
      <rPr>
        <sz val="11"/>
        <color theme="1"/>
        <rFont val="宋体"/>
        <charset val="134"/>
      </rPr>
      <t>铁道工程技术</t>
    </r>
  </si>
  <si>
    <r>
      <rPr>
        <sz val="11"/>
        <color theme="1"/>
        <rFont val="宋体"/>
        <charset val="134"/>
      </rPr>
      <t>铁道养路机械应用技术</t>
    </r>
  </si>
  <si>
    <r>
      <rPr>
        <sz val="11"/>
        <color theme="1"/>
        <rFont val="宋体"/>
        <charset val="134"/>
      </rPr>
      <t>铁道运输学院</t>
    </r>
  </si>
  <si>
    <r>
      <rPr>
        <sz val="11"/>
        <color theme="1"/>
        <rFont val="宋体"/>
        <charset val="134"/>
      </rPr>
      <t>高速铁路客运服务</t>
    </r>
  </si>
  <si>
    <r>
      <rPr>
        <sz val="11"/>
        <color theme="1"/>
        <rFont val="宋体"/>
        <charset val="134"/>
      </rPr>
      <t>铁道交通运营管理</t>
    </r>
  </si>
  <si>
    <r>
      <rPr>
        <sz val="11"/>
        <color theme="1"/>
        <rFont val="宋体"/>
        <charset val="134"/>
      </rPr>
      <t>铁路物流管理</t>
    </r>
  </si>
  <si>
    <r>
      <rPr>
        <sz val="11"/>
        <color theme="1"/>
        <rFont val="宋体"/>
        <charset val="134"/>
      </rPr>
      <t>现代物流管理</t>
    </r>
  </si>
  <si>
    <r>
      <rPr>
        <sz val="11"/>
        <color theme="1"/>
        <rFont val="宋体"/>
        <charset val="134"/>
      </rPr>
      <t>铁道电信学院</t>
    </r>
  </si>
  <si>
    <r>
      <rPr>
        <sz val="11"/>
        <color theme="1"/>
        <rFont val="宋体"/>
        <charset val="134"/>
      </rPr>
      <t>计算机网络技术</t>
    </r>
  </si>
  <si>
    <r>
      <rPr>
        <sz val="11"/>
        <color theme="1"/>
        <rFont val="宋体"/>
        <charset val="134"/>
      </rPr>
      <t>计算机网络技术（三二）</t>
    </r>
  </si>
  <si>
    <r>
      <rPr>
        <sz val="11"/>
        <color theme="1"/>
        <rFont val="宋体"/>
        <charset val="134"/>
      </rPr>
      <t>人工智能技术应用</t>
    </r>
  </si>
  <si>
    <r>
      <rPr>
        <sz val="11"/>
        <color theme="1"/>
        <rFont val="宋体"/>
        <charset val="134"/>
      </rPr>
      <t>铁道通信与信息化技术</t>
    </r>
  </si>
  <si>
    <r>
      <rPr>
        <sz val="11"/>
        <color theme="1"/>
        <rFont val="宋体"/>
        <charset val="134"/>
      </rPr>
      <t>铁道信号自动控制</t>
    </r>
  </si>
  <si>
    <r>
      <rPr>
        <sz val="11"/>
        <color theme="1"/>
        <rFont val="宋体"/>
        <charset val="134"/>
      </rPr>
      <t>现代通信技术</t>
    </r>
  </si>
  <si>
    <r>
      <rPr>
        <sz val="11"/>
        <color theme="1"/>
        <rFont val="宋体"/>
        <charset val="134"/>
      </rPr>
      <t>铁道动力学院</t>
    </r>
  </si>
  <si>
    <r>
      <rPr>
        <sz val="11"/>
        <color theme="1"/>
        <rFont val="宋体"/>
        <charset val="134"/>
      </rPr>
      <t>电气自动化技术</t>
    </r>
  </si>
  <si>
    <r>
      <rPr>
        <sz val="11"/>
        <color theme="1"/>
        <rFont val="宋体"/>
        <charset val="134"/>
      </rPr>
      <t>动车组检修技术</t>
    </r>
  </si>
  <si>
    <r>
      <rPr>
        <sz val="11"/>
        <color theme="1"/>
        <rFont val="宋体"/>
        <charset val="134"/>
      </rPr>
      <t>高速铁路动车组制造与维护</t>
    </r>
  </si>
  <si>
    <r>
      <rPr>
        <sz val="11"/>
        <color theme="1"/>
        <rFont val="宋体"/>
        <charset val="134"/>
      </rPr>
      <t>铁道车辆技术</t>
    </r>
  </si>
  <si>
    <r>
      <rPr>
        <sz val="11"/>
        <color theme="1"/>
        <rFont val="宋体"/>
        <charset val="134"/>
      </rPr>
      <t>铁道供电技术</t>
    </r>
  </si>
  <si>
    <r>
      <rPr>
        <sz val="11"/>
        <color theme="1"/>
        <rFont val="宋体"/>
        <charset val="134"/>
      </rPr>
      <t>铁道机车运用与维护</t>
    </r>
  </si>
  <si>
    <r>
      <rPr>
        <sz val="11"/>
        <color theme="1"/>
        <rFont val="宋体"/>
        <charset val="134"/>
      </rPr>
      <t>铁道建筑学院</t>
    </r>
  </si>
  <si>
    <r>
      <rPr>
        <sz val="11"/>
        <color theme="1"/>
        <rFont val="宋体"/>
        <charset val="134"/>
      </rPr>
      <t>工程造价</t>
    </r>
  </si>
  <si>
    <r>
      <rPr>
        <sz val="11"/>
        <color theme="1"/>
        <rFont val="宋体"/>
        <charset val="134"/>
      </rPr>
      <t>建筑工程技术</t>
    </r>
  </si>
  <si>
    <r>
      <rPr>
        <sz val="11"/>
        <color theme="1"/>
        <rFont val="宋体"/>
        <charset val="134"/>
      </rPr>
      <t>铁道桥梁隧道工程技术</t>
    </r>
  </si>
  <si>
    <r>
      <rPr>
        <sz val="11"/>
        <color theme="1"/>
        <rFont val="宋体"/>
        <charset val="134"/>
      </rPr>
      <t>智能建造技术</t>
    </r>
  </si>
  <si>
    <r>
      <rPr>
        <sz val="11"/>
        <color theme="1"/>
        <rFont val="宋体"/>
        <charset val="134"/>
      </rPr>
      <t>城市轨道交通学院</t>
    </r>
  </si>
  <si>
    <r>
      <rPr>
        <sz val="11"/>
        <color theme="1"/>
        <rFont val="宋体"/>
        <charset val="134"/>
      </rPr>
      <t>城市轨道车辆应用技术</t>
    </r>
  </si>
  <si>
    <r>
      <rPr>
        <sz val="11"/>
        <color theme="1"/>
        <rFont val="宋体"/>
        <charset val="134"/>
      </rPr>
      <t>城市轨道交通车辆制造与维护</t>
    </r>
  </si>
  <si>
    <r>
      <rPr>
        <sz val="11"/>
        <color theme="1"/>
        <rFont val="宋体"/>
        <charset val="134"/>
      </rPr>
      <t>城市轨道交通工程技术</t>
    </r>
  </si>
  <si>
    <r>
      <rPr>
        <sz val="11"/>
        <color theme="1"/>
        <rFont val="宋体"/>
        <charset val="134"/>
      </rPr>
      <t>城市轨道交通供配电技术</t>
    </r>
  </si>
  <si>
    <r>
      <rPr>
        <sz val="11"/>
        <color theme="1"/>
        <rFont val="宋体"/>
        <charset val="134"/>
      </rPr>
      <t>城市轨道交通通信信号技术</t>
    </r>
  </si>
  <si>
    <r>
      <rPr>
        <sz val="11"/>
        <color theme="1"/>
        <rFont val="宋体"/>
        <charset val="134"/>
      </rPr>
      <t>城市轨道交通运营管理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</si>
</sst>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42"/>
  <sheetViews>
    <sheetView showZeros="0" tabSelected="1" workbookViewId="0">
      <selection activeCell="I7" sqref="I7"/>
    </sheetView>
  </sheetViews>
  <sheetFormatPr defaultColWidth="9" defaultRowHeight="15"/>
  <cols>
    <col min="1" max="1" width="5.625" style="1" customWidth="1"/>
    <col min="2" max="2" width="22.5" style="2" customWidth="1"/>
    <col min="3" max="3" width="5.375" style="3" customWidth="1"/>
    <col min="4" max="4" width="4.875" style="3" customWidth="1"/>
    <col min="5" max="5" width="4" style="3" customWidth="1"/>
    <col min="6" max="6" width="3.375" style="3" customWidth="1"/>
    <col min="7" max="9" width="4" style="3" customWidth="1"/>
    <col min="10" max="10" width="3.125" style="3" customWidth="1"/>
    <col min="11" max="11" width="4" style="3" customWidth="1"/>
    <col min="12" max="12" width="3.125" style="3" customWidth="1"/>
    <col min="13" max="14" width="2.875" style="3" customWidth="1"/>
    <col min="15" max="22" width="2.75" style="3" customWidth="1"/>
    <col min="23" max="23" width="3.125" style="3" customWidth="1"/>
    <col min="24" max="24" width="4" style="3" customWidth="1"/>
    <col min="25" max="25" width="3.125" style="3" customWidth="1"/>
    <col min="26" max="29" width="2.75" style="3" customWidth="1"/>
    <col min="30" max="30" width="4" style="3" customWidth="1"/>
    <col min="31" max="49" width="2.75" style="3" customWidth="1"/>
    <col min="50" max="51" width="3.125" style="3" customWidth="1"/>
    <col min="52" max="52" width="4" style="3" customWidth="1"/>
    <col min="53" max="53" width="3.125" style="3" customWidth="1"/>
    <col min="54" max="59" width="2.75" style="3" customWidth="1"/>
    <col min="60" max="60" width="12.875" style="2"/>
    <col min="61" max="61" width="5.375" style="2"/>
    <col min="62" max="62" width="8.70833333333333" style="2"/>
    <col min="63" max="63" width="12" style="2"/>
    <col min="64" max="65" width="8.70833333333333" style="2"/>
    <col min="66" max="66" width="12" style="2"/>
    <col min="67" max="68" width="8.70833333333333" style="2"/>
    <col min="69" max="69" width="12" style="2"/>
    <col min="70" max="71" width="8.70833333333333" style="2"/>
    <col min="72" max="72" width="12" style="2"/>
    <col min="73" max="74" width="8.70833333333333" style="2"/>
    <col min="75" max="75" width="12" style="2"/>
    <col min="76" max="76" width="8.70833333333333" style="2"/>
    <col min="77" max="77" width="12" style="2"/>
    <col min="78" max="79" width="8.70833333333333" style="2"/>
    <col min="80" max="80" width="12" style="2"/>
    <col min="81" max="82" width="8.70833333333333" style="2"/>
    <col min="83" max="83" width="12" style="2"/>
    <col min="84" max="85" width="8.70833333333333" style="2"/>
    <col min="86" max="86" width="12" style="2"/>
    <col min="87" max="88" width="6.83333333333333" style="2"/>
    <col min="89" max="89" width="9.875" style="2"/>
    <col min="90" max="90" width="5.375" style="2"/>
    <col min="91" max="91" width="12" style="2"/>
    <col min="92" max="93" width="8.70833333333333" style="2"/>
    <col min="94" max="94" width="12" style="2"/>
    <col min="95" max="96" width="8.70833333333333" style="2"/>
    <col min="97" max="97" width="12" style="2"/>
    <col min="98" max="98" width="8.70833333333333" style="2"/>
    <col min="99" max="99" width="12" style="2"/>
    <col min="100" max="101" width="8.70833333333333" style="2"/>
    <col min="102" max="102" width="12" style="2"/>
    <col min="103" max="104" width="8.70833333333333" style="2"/>
    <col min="105" max="105" width="12" style="2"/>
    <col min="106" max="107" width="8.70833333333333" style="2"/>
    <col min="108" max="108" width="12" style="2"/>
    <col min="109" max="110" width="6.83333333333333" style="2"/>
    <col min="111" max="111" width="9.875" style="2"/>
    <col min="112" max="112" width="5.375" style="2"/>
    <col min="113" max="16384" width="9" style="2"/>
  </cols>
  <sheetData>
    <row r="1" ht="21" customHeight="1" spans="1:5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="1" customFormat="1" ht="33" customHeight="1" spans="1:59">
      <c r="A3" s="7" t="s">
        <v>2</v>
      </c>
      <c r="B3" s="7" t="s">
        <v>3</v>
      </c>
      <c r="C3" s="8" t="s">
        <v>4</v>
      </c>
      <c r="D3" s="9" t="s">
        <v>5</v>
      </c>
      <c r="E3" s="10"/>
      <c r="F3" s="7" t="s">
        <v>6</v>
      </c>
      <c r="G3" s="7" t="s">
        <v>7</v>
      </c>
      <c r="H3" s="11"/>
      <c r="I3" s="7" t="s">
        <v>8</v>
      </c>
      <c r="J3" s="11"/>
      <c r="K3" s="7" t="s">
        <v>9</v>
      </c>
      <c r="L3" s="11"/>
      <c r="M3" s="7" t="s">
        <v>10</v>
      </c>
      <c r="N3" s="11"/>
      <c r="O3" s="7" t="s">
        <v>11</v>
      </c>
      <c r="P3" s="11"/>
      <c r="Q3" s="7" t="s">
        <v>12</v>
      </c>
      <c r="R3" s="11"/>
      <c r="S3" s="7" t="s">
        <v>13</v>
      </c>
      <c r="T3" s="11"/>
      <c r="U3" s="7" t="s">
        <v>14</v>
      </c>
      <c r="V3" s="11"/>
      <c r="W3" s="7" t="s">
        <v>15</v>
      </c>
      <c r="X3" s="7" t="s">
        <v>16</v>
      </c>
      <c r="Y3" s="11"/>
      <c r="Z3" s="7" t="s">
        <v>17</v>
      </c>
      <c r="AA3" s="11"/>
      <c r="AB3" s="7" t="s">
        <v>18</v>
      </c>
      <c r="AC3" s="11"/>
      <c r="AD3" s="7" t="s">
        <v>19</v>
      </c>
      <c r="AE3" s="11"/>
      <c r="AF3" s="7" t="s">
        <v>20</v>
      </c>
      <c r="AG3" s="11"/>
      <c r="AH3" s="7" t="s">
        <v>21</v>
      </c>
      <c r="AI3" s="11"/>
      <c r="AJ3" s="7" t="s">
        <v>22</v>
      </c>
      <c r="AK3" s="11"/>
      <c r="AL3" s="7" t="s">
        <v>23</v>
      </c>
      <c r="AM3" s="11"/>
      <c r="AN3" s="7" t="s">
        <v>24</v>
      </c>
      <c r="AO3" s="11"/>
      <c r="AP3" s="7" t="s">
        <v>25</v>
      </c>
      <c r="AQ3" s="11"/>
      <c r="AR3" s="7" t="s">
        <v>26</v>
      </c>
      <c r="AS3" s="11"/>
      <c r="AT3" s="7" t="s">
        <v>27</v>
      </c>
      <c r="AU3" s="11"/>
      <c r="AV3" s="7" t="s">
        <v>28</v>
      </c>
      <c r="AW3" s="11"/>
      <c r="AX3" s="7" t="s">
        <v>29</v>
      </c>
      <c r="AY3" s="7" t="s">
        <v>30</v>
      </c>
      <c r="AZ3" s="7" t="s">
        <v>31</v>
      </c>
      <c r="BA3" s="11"/>
      <c r="BB3" s="7" t="s">
        <v>32</v>
      </c>
      <c r="BC3" s="11"/>
      <c r="BD3" s="7" t="s">
        <v>33</v>
      </c>
      <c r="BE3" s="11"/>
      <c r="BF3" s="7" t="s">
        <v>34</v>
      </c>
      <c r="BG3" s="11"/>
    </row>
    <row r="4" spans="1:59">
      <c r="A4" s="12"/>
      <c r="B4" s="13"/>
      <c r="C4" s="14"/>
      <c r="D4" s="15" t="s">
        <v>35</v>
      </c>
      <c r="E4" s="15" t="s">
        <v>36</v>
      </c>
      <c r="F4" s="16" t="s">
        <v>35</v>
      </c>
      <c r="G4" s="16" t="s">
        <v>35</v>
      </c>
      <c r="H4" s="16" t="s">
        <v>36</v>
      </c>
      <c r="I4" s="16" t="s">
        <v>35</v>
      </c>
      <c r="J4" s="16" t="s">
        <v>36</v>
      </c>
      <c r="K4" s="16" t="s">
        <v>35</v>
      </c>
      <c r="L4" s="16" t="s">
        <v>36</v>
      </c>
      <c r="M4" s="16" t="s">
        <v>35</v>
      </c>
      <c r="N4" s="16" t="s">
        <v>36</v>
      </c>
      <c r="O4" s="16" t="s">
        <v>35</v>
      </c>
      <c r="P4" s="16" t="s">
        <v>36</v>
      </c>
      <c r="Q4" s="16" t="s">
        <v>35</v>
      </c>
      <c r="R4" s="16" t="s">
        <v>36</v>
      </c>
      <c r="S4" s="16" t="s">
        <v>35</v>
      </c>
      <c r="T4" s="16" t="s">
        <v>36</v>
      </c>
      <c r="U4" s="16" t="s">
        <v>35</v>
      </c>
      <c r="V4" s="16" t="s">
        <v>36</v>
      </c>
      <c r="W4" s="16" t="s">
        <v>35</v>
      </c>
      <c r="X4" s="16" t="s">
        <v>35</v>
      </c>
      <c r="Y4" s="16" t="s">
        <v>36</v>
      </c>
      <c r="Z4" s="16" t="s">
        <v>35</v>
      </c>
      <c r="AA4" s="16" t="s">
        <v>36</v>
      </c>
      <c r="AB4" s="16" t="s">
        <v>35</v>
      </c>
      <c r="AC4" s="16" t="s">
        <v>36</v>
      </c>
      <c r="AD4" s="16" t="s">
        <v>35</v>
      </c>
      <c r="AE4" s="16" t="s">
        <v>36</v>
      </c>
      <c r="AF4" s="16" t="s">
        <v>35</v>
      </c>
      <c r="AG4" s="16" t="s">
        <v>36</v>
      </c>
      <c r="AH4" s="16" t="s">
        <v>35</v>
      </c>
      <c r="AI4" s="16" t="s">
        <v>36</v>
      </c>
      <c r="AJ4" s="16" t="s">
        <v>35</v>
      </c>
      <c r="AK4" s="16" t="s">
        <v>36</v>
      </c>
      <c r="AL4" s="16" t="s">
        <v>35</v>
      </c>
      <c r="AM4" s="16" t="s">
        <v>36</v>
      </c>
      <c r="AN4" s="16" t="s">
        <v>35</v>
      </c>
      <c r="AO4" s="16" t="s">
        <v>36</v>
      </c>
      <c r="AP4" s="16" t="s">
        <v>35</v>
      </c>
      <c r="AQ4" s="16" t="s">
        <v>36</v>
      </c>
      <c r="AR4" s="16" t="s">
        <v>35</v>
      </c>
      <c r="AS4" s="16" t="s">
        <v>36</v>
      </c>
      <c r="AT4" s="16" t="s">
        <v>35</v>
      </c>
      <c r="AU4" s="16" t="s">
        <v>36</v>
      </c>
      <c r="AV4" s="16" t="s">
        <v>35</v>
      </c>
      <c r="AW4" s="16" t="s">
        <v>36</v>
      </c>
      <c r="AX4" s="16" t="s">
        <v>35</v>
      </c>
      <c r="AY4" s="16" t="s">
        <v>35</v>
      </c>
      <c r="AZ4" s="16" t="s">
        <v>35</v>
      </c>
      <c r="BA4" s="16" t="s">
        <v>36</v>
      </c>
      <c r="BB4" s="16" t="s">
        <v>35</v>
      </c>
      <c r="BC4" s="16" t="s">
        <v>36</v>
      </c>
      <c r="BD4" s="16" t="s">
        <v>35</v>
      </c>
      <c r="BE4" s="16" t="s">
        <v>36</v>
      </c>
      <c r="BF4" s="16" t="s">
        <v>35</v>
      </c>
      <c r="BG4" s="16" t="s">
        <v>36</v>
      </c>
    </row>
    <row r="5" ht="18" customHeight="1" spans="1:59">
      <c r="A5" s="17" t="s">
        <v>4</v>
      </c>
      <c r="B5" s="18"/>
      <c r="C5" s="19">
        <f>SUM(C36,C17,C24,C6,C31,C12)</f>
        <v>2783</v>
      </c>
      <c r="D5" s="19">
        <f>SUM(F5,G5,I5,K5,M5,O5,Q5,S5,U5,W5,X5,Z5,AB5,AD5,AF5,AH5,AJ5,AL5,AN5,AP5,AR5,AT5,AV5,AX5,AY5,AZ5,BB5,BD5,BF5)</f>
        <v>2350</v>
      </c>
      <c r="E5" s="19">
        <f>SUM(BG5,BE5,BC5,BA5,AW5,AU5,AS5,AQ5,AO5,AM5,AK5,AI5,AG5,AE5,AC5,AA5,Y5,V5,T5,R5,P5,N5,L5,J5,H5)</f>
        <v>433</v>
      </c>
      <c r="F5" s="19">
        <f t="shared" ref="F5:BG5" si="0">SUM(F36,F17,F24,F6,F31,F12)</f>
        <v>8</v>
      </c>
      <c r="G5" s="19">
        <f t="shared" si="0"/>
        <v>656</v>
      </c>
      <c r="H5" s="19">
        <f t="shared" si="0"/>
        <v>134</v>
      </c>
      <c r="I5" s="19">
        <f t="shared" si="0"/>
        <v>348</v>
      </c>
      <c r="J5" s="19">
        <f t="shared" si="0"/>
        <v>57</v>
      </c>
      <c r="K5" s="19">
        <f t="shared" si="0"/>
        <v>307</v>
      </c>
      <c r="L5" s="19">
        <f t="shared" si="0"/>
        <v>69</v>
      </c>
      <c r="M5" s="19">
        <f t="shared" si="0"/>
        <v>48</v>
      </c>
      <c r="N5" s="19">
        <f t="shared" si="0"/>
        <v>7</v>
      </c>
      <c r="O5" s="19">
        <f t="shared" si="0"/>
        <v>24</v>
      </c>
      <c r="P5" s="19">
        <f t="shared" si="0"/>
        <v>1</v>
      </c>
      <c r="Q5" s="19">
        <f t="shared" si="0"/>
        <v>10</v>
      </c>
      <c r="R5" s="19">
        <f t="shared" si="0"/>
        <v>1</v>
      </c>
      <c r="S5" s="19">
        <f t="shared" si="0"/>
        <v>19</v>
      </c>
      <c r="T5" s="19">
        <f t="shared" si="0"/>
        <v>5</v>
      </c>
      <c r="U5" s="19">
        <f t="shared" si="0"/>
        <v>27</v>
      </c>
      <c r="V5" s="19">
        <f t="shared" si="0"/>
        <v>4</v>
      </c>
      <c r="W5" s="19">
        <f t="shared" si="0"/>
        <v>6</v>
      </c>
      <c r="X5" s="19">
        <f t="shared" si="0"/>
        <v>110</v>
      </c>
      <c r="Y5" s="19">
        <f t="shared" si="0"/>
        <v>21</v>
      </c>
      <c r="Z5" s="19">
        <f t="shared" si="0"/>
        <v>5</v>
      </c>
      <c r="AA5" s="19">
        <f t="shared" si="0"/>
        <v>2</v>
      </c>
      <c r="AB5" s="19">
        <f t="shared" si="0"/>
        <v>22</v>
      </c>
      <c r="AC5" s="19">
        <f t="shared" si="0"/>
        <v>3</v>
      </c>
      <c r="AD5" s="19">
        <f t="shared" si="0"/>
        <v>109</v>
      </c>
      <c r="AE5" s="19">
        <f t="shared" si="0"/>
        <v>9</v>
      </c>
      <c r="AF5" s="19">
        <f t="shared" si="0"/>
        <v>99</v>
      </c>
      <c r="AG5" s="19">
        <f t="shared" si="0"/>
        <v>14</v>
      </c>
      <c r="AH5" s="19">
        <f t="shared" si="0"/>
        <v>9</v>
      </c>
      <c r="AI5" s="19">
        <f t="shared" si="0"/>
        <v>2</v>
      </c>
      <c r="AJ5" s="19">
        <f t="shared" si="0"/>
        <v>26</v>
      </c>
      <c r="AK5" s="19">
        <f t="shared" si="0"/>
        <v>1</v>
      </c>
      <c r="AL5" s="19">
        <f t="shared" si="0"/>
        <v>5</v>
      </c>
      <c r="AM5" s="19">
        <f t="shared" si="0"/>
        <v>2</v>
      </c>
      <c r="AN5" s="19">
        <f t="shared" si="0"/>
        <v>28</v>
      </c>
      <c r="AO5" s="19">
        <f t="shared" si="0"/>
        <v>8</v>
      </c>
      <c r="AP5" s="19">
        <f t="shared" si="0"/>
        <v>3</v>
      </c>
      <c r="AQ5" s="19">
        <f t="shared" si="0"/>
        <v>2</v>
      </c>
      <c r="AR5" s="19">
        <f t="shared" si="0"/>
        <v>18</v>
      </c>
      <c r="AS5" s="19">
        <f t="shared" si="0"/>
        <v>3</v>
      </c>
      <c r="AT5" s="19">
        <f t="shared" si="0"/>
        <v>39</v>
      </c>
      <c r="AU5" s="19">
        <f t="shared" si="0"/>
        <v>5</v>
      </c>
      <c r="AV5" s="19">
        <f t="shared" si="0"/>
        <v>27</v>
      </c>
      <c r="AW5" s="19">
        <f t="shared" si="0"/>
        <v>3</v>
      </c>
      <c r="AX5" s="19">
        <f t="shared" si="0"/>
        <v>15</v>
      </c>
      <c r="AY5" s="19">
        <f t="shared" si="0"/>
        <v>28</v>
      </c>
      <c r="AZ5" s="19">
        <f t="shared" si="0"/>
        <v>234</v>
      </c>
      <c r="BA5" s="19">
        <f t="shared" si="0"/>
        <v>63</v>
      </c>
      <c r="BB5" s="19">
        <f t="shared" si="0"/>
        <v>17</v>
      </c>
      <c r="BC5" s="19">
        <f t="shared" si="0"/>
        <v>1</v>
      </c>
      <c r="BD5" s="19">
        <f t="shared" si="0"/>
        <v>44</v>
      </c>
      <c r="BE5" s="19">
        <f t="shared" si="0"/>
        <v>10</v>
      </c>
      <c r="BF5" s="19">
        <f t="shared" si="0"/>
        <v>59</v>
      </c>
      <c r="BG5" s="19">
        <f t="shared" si="0"/>
        <v>6</v>
      </c>
    </row>
    <row r="6" ht="18" customHeight="1" spans="1:59">
      <c r="A6" s="20" t="s">
        <v>37</v>
      </c>
      <c r="B6" s="21" t="s">
        <v>38</v>
      </c>
      <c r="C6" s="19">
        <f>SUM(C7:C11)</f>
        <v>451</v>
      </c>
      <c r="D6" s="19">
        <f>SUM(F6,G6,I6,K6,M6,O6,Q6,S6,U6,W6,X6,Z6,AB6,AD6,AF6,AH6,AJ6,AL6,AN6,AP6,AR6,AT6,AV6,AX6,AY6,AZ6,BB6,BD6,BF6)</f>
        <v>437</v>
      </c>
      <c r="E6" s="19">
        <f>SUM(BG6,BE6,BC6,BA6,AW6,AU6,AS6,AQ6,AO6,AM6,AK6,AI6,AG6,AE6,AC6,AA6,Y6,V6,T6,R6,P6,N6,L6,J6,H6)</f>
        <v>14</v>
      </c>
      <c r="F6" s="19">
        <f t="shared" ref="F6:BG6" si="1">SUM(F7:F11)</f>
        <v>1</v>
      </c>
      <c r="G6" s="19">
        <f t="shared" si="1"/>
        <v>142</v>
      </c>
      <c r="H6" s="19">
        <f t="shared" si="1"/>
        <v>4</v>
      </c>
      <c r="I6" s="19">
        <f t="shared" si="1"/>
        <v>64</v>
      </c>
      <c r="J6" s="19">
        <f t="shared" si="1"/>
        <v>2</v>
      </c>
      <c r="K6" s="19">
        <f t="shared" si="1"/>
        <v>59</v>
      </c>
      <c r="L6" s="19">
        <f t="shared" si="1"/>
        <v>5</v>
      </c>
      <c r="M6" s="19">
        <f t="shared" si="1"/>
        <v>25</v>
      </c>
      <c r="N6" s="19">
        <f t="shared" si="1"/>
        <v>0</v>
      </c>
      <c r="O6" s="19">
        <f t="shared" si="1"/>
        <v>3</v>
      </c>
      <c r="P6" s="19">
        <f t="shared" si="1"/>
        <v>0</v>
      </c>
      <c r="Q6" s="19">
        <f t="shared" si="1"/>
        <v>3</v>
      </c>
      <c r="R6" s="19">
        <f t="shared" si="1"/>
        <v>0</v>
      </c>
      <c r="S6" s="19">
        <f t="shared" si="1"/>
        <v>2</v>
      </c>
      <c r="T6" s="19">
        <f t="shared" si="1"/>
        <v>0</v>
      </c>
      <c r="U6" s="19">
        <f t="shared" si="1"/>
        <v>6</v>
      </c>
      <c r="V6" s="19">
        <f t="shared" si="1"/>
        <v>0</v>
      </c>
      <c r="W6" s="19">
        <f t="shared" si="1"/>
        <v>2</v>
      </c>
      <c r="X6" s="19">
        <f t="shared" si="1"/>
        <v>20</v>
      </c>
      <c r="Y6" s="19">
        <f t="shared" si="1"/>
        <v>1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34</v>
      </c>
      <c r="AE6" s="19">
        <f t="shared" si="1"/>
        <v>0</v>
      </c>
      <c r="AF6" s="19">
        <f t="shared" si="1"/>
        <v>16</v>
      </c>
      <c r="AG6" s="19">
        <f t="shared" si="1"/>
        <v>0</v>
      </c>
      <c r="AH6" s="19">
        <f t="shared" si="1"/>
        <v>0</v>
      </c>
      <c r="AI6" s="19">
        <f t="shared" si="1"/>
        <v>0</v>
      </c>
      <c r="AJ6" s="19">
        <f t="shared" si="1"/>
        <v>5</v>
      </c>
      <c r="AK6" s="19">
        <f t="shared" si="1"/>
        <v>0</v>
      </c>
      <c r="AL6" s="19">
        <f t="shared" si="1"/>
        <v>0</v>
      </c>
      <c r="AM6" s="19">
        <f t="shared" si="1"/>
        <v>0</v>
      </c>
      <c r="AN6" s="19">
        <f t="shared" si="1"/>
        <v>2</v>
      </c>
      <c r="AO6" s="19">
        <f t="shared" si="1"/>
        <v>0</v>
      </c>
      <c r="AP6" s="19">
        <f t="shared" si="1"/>
        <v>0</v>
      </c>
      <c r="AQ6" s="19">
        <f t="shared" si="1"/>
        <v>0</v>
      </c>
      <c r="AR6" s="19">
        <f t="shared" si="1"/>
        <v>0</v>
      </c>
      <c r="AS6" s="19">
        <f t="shared" si="1"/>
        <v>0</v>
      </c>
      <c r="AT6" s="19">
        <f t="shared" si="1"/>
        <v>4</v>
      </c>
      <c r="AU6" s="19">
        <f t="shared" si="1"/>
        <v>0</v>
      </c>
      <c r="AV6" s="19">
        <f t="shared" si="1"/>
        <v>2</v>
      </c>
      <c r="AW6" s="19">
        <f t="shared" si="1"/>
        <v>0</v>
      </c>
      <c r="AX6" s="19">
        <f t="shared" si="1"/>
        <v>0</v>
      </c>
      <c r="AY6" s="19">
        <f t="shared" si="1"/>
        <v>3</v>
      </c>
      <c r="AZ6" s="19">
        <f t="shared" si="1"/>
        <v>31</v>
      </c>
      <c r="BA6" s="19">
        <f t="shared" si="1"/>
        <v>2</v>
      </c>
      <c r="BB6" s="19">
        <f t="shared" si="1"/>
        <v>5</v>
      </c>
      <c r="BC6" s="19">
        <f t="shared" si="1"/>
        <v>0</v>
      </c>
      <c r="BD6" s="19">
        <f t="shared" si="1"/>
        <v>8</v>
      </c>
      <c r="BE6" s="19">
        <f t="shared" si="1"/>
        <v>0</v>
      </c>
      <c r="BF6" s="19">
        <f t="shared" si="1"/>
        <v>0</v>
      </c>
      <c r="BG6" s="19">
        <f t="shared" si="1"/>
        <v>0</v>
      </c>
    </row>
    <row r="7" ht="18" customHeight="1" spans="1:59">
      <c r="A7" s="20"/>
      <c r="B7" s="22" t="s">
        <v>39</v>
      </c>
      <c r="C7" s="23">
        <v>98</v>
      </c>
      <c r="D7" s="23">
        <f>SUM(F7,G7,I7,K7,M7,O7,Q7,S7,U7,W7,X7,Z7,AB7,AD7,AF7,AH7,AJ7,AL7,AN7,AP7,AR7,AT7,AV7,AX7,AY7,AZ7,BB7,BD7,BF7)</f>
        <v>94</v>
      </c>
      <c r="E7" s="23">
        <f>SUM(BG7,BE7,BC7,BA7,AW7,AU7,AS7,AQ7,AO7,AM7,AK7,AI7,AG7,AE7,AC7,AA7,Y7,V7,T7,R7,P7,N7,L7,J7,H7)</f>
        <v>4</v>
      </c>
      <c r="F7" s="23"/>
      <c r="G7" s="23">
        <v>39</v>
      </c>
      <c r="H7" s="23"/>
      <c r="I7" s="23">
        <v>13</v>
      </c>
      <c r="J7" s="23">
        <v>1</v>
      </c>
      <c r="K7" s="23">
        <v>11</v>
      </c>
      <c r="L7" s="23">
        <v>2</v>
      </c>
      <c r="M7" s="23">
        <v>5</v>
      </c>
      <c r="N7" s="23"/>
      <c r="O7" s="23"/>
      <c r="P7" s="23"/>
      <c r="Q7" s="23"/>
      <c r="R7" s="23"/>
      <c r="S7" s="23"/>
      <c r="T7" s="23"/>
      <c r="U7" s="23">
        <v>2</v>
      </c>
      <c r="V7" s="23"/>
      <c r="W7" s="23">
        <v>2</v>
      </c>
      <c r="X7" s="23">
        <v>2</v>
      </c>
      <c r="Y7" s="23"/>
      <c r="Z7" s="23"/>
      <c r="AA7" s="23"/>
      <c r="AB7" s="23"/>
      <c r="AC7" s="23"/>
      <c r="AD7" s="23">
        <v>6</v>
      </c>
      <c r="AE7" s="23"/>
      <c r="AF7" s="23">
        <v>4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>
        <v>2</v>
      </c>
      <c r="AU7" s="23"/>
      <c r="AV7" s="23"/>
      <c r="AW7" s="23"/>
      <c r="AX7" s="23"/>
      <c r="AY7" s="23"/>
      <c r="AZ7" s="23">
        <v>8</v>
      </c>
      <c r="BA7" s="23">
        <v>1</v>
      </c>
      <c r="BB7" s="23"/>
      <c r="BC7" s="23"/>
      <c r="BD7" s="23"/>
      <c r="BE7" s="23"/>
      <c r="BF7" s="23"/>
      <c r="BG7" s="23"/>
    </row>
    <row r="8" ht="18" customHeight="1" spans="1:59">
      <c r="A8" s="20"/>
      <c r="B8" s="22" t="s">
        <v>40</v>
      </c>
      <c r="C8" s="23">
        <v>91</v>
      </c>
      <c r="D8" s="23">
        <f>SUM(F8,G8,I8,K8,M8,O8,Q8,S8,U8,W8,X8,Z8,AB8,AD8,AF8,AH8,AJ8,AL8,AN8,AP8,AR8,AT8,AV8,AX8,AY8,AZ8,BB8,BD8,BF8)</f>
        <v>91</v>
      </c>
      <c r="E8" s="23">
        <f>SUM(BG8,BE8,BC8,BA8,AW8,AU8,AS8,AQ8,AO8,AM8,AK8,AI8,AG8,AE8,AC8,AA8,Y8,V8,T8,R8,P8,N8,L8,J8,H8)</f>
        <v>0</v>
      </c>
      <c r="F8" s="23"/>
      <c r="G8" s="23">
        <v>38</v>
      </c>
      <c r="H8" s="23"/>
      <c r="I8" s="23">
        <v>6</v>
      </c>
      <c r="J8" s="23"/>
      <c r="K8" s="23">
        <v>12</v>
      </c>
      <c r="L8" s="23"/>
      <c r="M8" s="23"/>
      <c r="N8" s="23"/>
      <c r="O8" s="23">
        <v>1</v>
      </c>
      <c r="P8" s="23"/>
      <c r="Q8" s="23">
        <v>2</v>
      </c>
      <c r="R8" s="23"/>
      <c r="S8" s="23"/>
      <c r="T8" s="23"/>
      <c r="U8" s="23">
        <v>1</v>
      </c>
      <c r="V8" s="23"/>
      <c r="W8" s="23"/>
      <c r="X8" s="23">
        <v>5</v>
      </c>
      <c r="Y8" s="23"/>
      <c r="Z8" s="23"/>
      <c r="AA8" s="23"/>
      <c r="AB8" s="23"/>
      <c r="AC8" s="23"/>
      <c r="AD8" s="23">
        <v>10</v>
      </c>
      <c r="AE8" s="23"/>
      <c r="AF8" s="23">
        <v>4</v>
      </c>
      <c r="AG8" s="23"/>
      <c r="AH8" s="23"/>
      <c r="AI8" s="23"/>
      <c r="AJ8" s="23">
        <v>5</v>
      </c>
      <c r="AK8" s="23"/>
      <c r="AL8" s="23"/>
      <c r="AM8" s="23"/>
      <c r="AN8" s="23">
        <v>2</v>
      </c>
      <c r="AO8" s="23"/>
      <c r="AP8" s="23"/>
      <c r="AQ8" s="23"/>
      <c r="AR8" s="23"/>
      <c r="AS8" s="23"/>
      <c r="AT8" s="23">
        <v>2</v>
      </c>
      <c r="AU8" s="23"/>
      <c r="AV8" s="23"/>
      <c r="AW8" s="23"/>
      <c r="AX8" s="23"/>
      <c r="AY8" s="23"/>
      <c r="AZ8" s="23">
        <v>3</v>
      </c>
      <c r="BA8" s="23"/>
      <c r="BB8" s="23"/>
      <c r="BC8" s="23"/>
      <c r="BD8" s="23"/>
      <c r="BE8" s="23"/>
      <c r="BF8" s="23"/>
      <c r="BG8" s="23"/>
    </row>
    <row r="9" ht="18" customHeight="1" spans="1:59">
      <c r="A9" s="20"/>
      <c r="B9" s="22" t="s">
        <v>41</v>
      </c>
      <c r="C9" s="23">
        <v>88</v>
      </c>
      <c r="D9" s="23">
        <f>SUM(F9,G9,I9,K9,M9,O9,Q9,S9,U9,W9,X9,Z9,AB9,AD9,AF9,AH9,AJ9,AL9,AN9,AP9,AR9,AT9,AV9,AX9,AY9,AZ9,BB9,BD9,BF9)</f>
        <v>82</v>
      </c>
      <c r="E9" s="23">
        <f>SUM(BG9,BE9,BC9,BA9,AW9,AU9,AS9,AQ9,AO9,AM9,AK9,AI9,AG9,AE9,AC9,AA9,Y9,V9,T9,R9,P9,N9,L9,J9,H9)</f>
        <v>6</v>
      </c>
      <c r="F9" s="23"/>
      <c r="G9" s="23">
        <v>18</v>
      </c>
      <c r="H9" s="23">
        <v>4</v>
      </c>
      <c r="I9" s="23">
        <v>17</v>
      </c>
      <c r="J9" s="23">
        <v>1</v>
      </c>
      <c r="K9" s="23">
        <v>9</v>
      </c>
      <c r="L9" s="23"/>
      <c r="M9" s="23">
        <v>9</v>
      </c>
      <c r="N9" s="23"/>
      <c r="O9" s="23"/>
      <c r="P9" s="23"/>
      <c r="Q9" s="23">
        <v>1</v>
      </c>
      <c r="R9" s="23"/>
      <c r="S9" s="23"/>
      <c r="T9" s="23"/>
      <c r="U9" s="23">
        <v>1</v>
      </c>
      <c r="V9" s="23"/>
      <c r="W9" s="23"/>
      <c r="X9" s="23">
        <v>6</v>
      </c>
      <c r="Y9" s="23">
        <v>1</v>
      </c>
      <c r="Z9" s="23"/>
      <c r="AA9" s="23"/>
      <c r="AB9" s="23"/>
      <c r="AC9" s="23"/>
      <c r="AD9" s="23">
        <v>5</v>
      </c>
      <c r="AE9" s="23"/>
      <c r="AF9" s="23">
        <v>2</v>
      </c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>
        <v>4</v>
      </c>
      <c r="BA9" s="23"/>
      <c r="BB9" s="23">
        <v>2</v>
      </c>
      <c r="BC9" s="23"/>
      <c r="BD9" s="23">
        <v>8</v>
      </c>
      <c r="BE9" s="23"/>
      <c r="BF9" s="23"/>
      <c r="BG9" s="23"/>
    </row>
    <row r="10" ht="18" customHeight="1" spans="1:59">
      <c r="A10" s="20"/>
      <c r="B10" s="22" t="s">
        <v>42</v>
      </c>
      <c r="C10" s="23">
        <v>96</v>
      </c>
      <c r="D10" s="23">
        <f>SUM(F10,G10,I10,K10,M10,O10,Q10,S10,U10,W10,X10,Z10,AB10,AD10,AF10,AH10,AJ10,AL10,AN10,AP10,AR10,AT10,AV10,AX10,AY10,AZ10,BB10,BD10,BF10)</f>
        <v>94</v>
      </c>
      <c r="E10" s="23">
        <f>SUM(BG10,BE10,BC10,BA10,AW10,AU10,AS10,AQ10,AO10,AM10,AK10,AI10,AG10,AE10,AC10,AA10,Y10,V10,T10,R10,P10,N10,L10,J10,H10)</f>
        <v>2</v>
      </c>
      <c r="F10" s="23">
        <v>1</v>
      </c>
      <c r="G10" s="23">
        <v>27</v>
      </c>
      <c r="H10" s="23"/>
      <c r="I10" s="23">
        <v>17</v>
      </c>
      <c r="J10" s="23"/>
      <c r="K10" s="23">
        <v>14</v>
      </c>
      <c r="L10" s="23">
        <v>2</v>
      </c>
      <c r="M10" s="23">
        <v>6</v>
      </c>
      <c r="N10" s="23"/>
      <c r="O10" s="23">
        <v>1</v>
      </c>
      <c r="P10" s="23"/>
      <c r="Q10" s="23"/>
      <c r="R10" s="23"/>
      <c r="S10" s="23">
        <v>2</v>
      </c>
      <c r="T10" s="23"/>
      <c r="U10" s="23">
        <v>2</v>
      </c>
      <c r="V10" s="23"/>
      <c r="W10" s="23"/>
      <c r="X10" s="23">
        <v>5</v>
      </c>
      <c r="Y10" s="23"/>
      <c r="Z10" s="23"/>
      <c r="AA10" s="23"/>
      <c r="AB10" s="23"/>
      <c r="AC10" s="23"/>
      <c r="AD10" s="23">
        <v>6</v>
      </c>
      <c r="AE10" s="23"/>
      <c r="AF10" s="23">
        <v>4</v>
      </c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>
        <v>9</v>
      </c>
      <c r="BA10" s="23"/>
      <c r="BB10" s="23"/>
      <c r="BC10" s="23"/>
      <c r="BD10" s="23"/>
      <c r="BE10" s="23"/>
      <c r="BF10" s="23"/>
      <c r="BG10" s="23"/>
    </row>
    <row r="11" ht="18" customHeight="1" spans="1:59">
      <c r="A11" s="20"/>
      <c r="B11" s="22" t="s">
        <v>43</v>
      </c>
      <c r="C11" s="23">
        <v>78</v>
      </c>
      <c r="D11" s="23">
        <f>SUM(F11,G11,I11,K11,M11,O11,Q11,S11,U11,W11,X11,Z11,AB11,AD11,AF11,AH11,AJ11,AL11,AN11,AP11,AR11,AT11,AV11,AX11,AY11,AZ11,BB11,BD11,BF11)</f>
        <v>76</v>
      </c>
      <c r="E11" s="23">
        <f>SUM(BG11,BE11,BC11,BA11,AW11,AU11,AS11,AQ11,AO11,AM11,AK11,AI11,AG11,AE11,AC11,AA11,Y11,V11,T11,R11,P11,N11,L11,J11,H11)</f>
        <v>2</v>
      </c>
      <c r="F11" s="23"/>
      <c r="G11" s="23">
        <v>20</v>
      </c>
      <c r="H11" s="23"/>
      <c r="I11" s="23">
        <v>11</v>
      </c>
      <c r="J11" s="23"/>
      <c r="K11" s="23">
        <v>13</v>
      </c>
      <c r="L11" s="23">
        <v>1</v>
      </c>
      <c r="M11" s="23">
        <v>5</v>
      </c>
      <c r="N11" s="23"/>
      <c r="O11" s="23">
        <v>1</v>
      </c>
      <c r="P11" s="23"/>
      <c r="Q11" s="23"/>
      <c r="R11" s="23"/>
      <c r="S11" s="23"/>
      <c r="T11" s="23"/>
      <c r="U11" s="23"/>
      <c r="V11" s="23"/>
      <c r="W11" s="23"/>
      <c r="X11" s="23">
        <v>2</v>
      </c>
      <c r="Y11" s="23"/>
      <c r="Z11" s="23"/>
      <c r="AA11" s="23"/>
      <c r="AB11" s="23"/>
      <c r="AC11" s="23"/>
      <c r="AD11" s="23">
        <v>7</v>
      </c>
      <c r="AE11" s="23"/>
      <c r="AF11" s="23">
        <v>2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>
        <v>2</v>
      </c>
      <c r="AW11" s="23"/>
      <c r="AX11" s="23"/>
      <c r="AY11" s="23">
        <v>3</v>
      </c>
      <c r="AZ11" s="23">
        <v>7</v>
      </c>
      <c r="BA11" s="23">
        <v>1</v>
      </c>
      <c r="BB11" s="23">
        <v>3</v>
      </c>
      <c r="BC11" s="23"/>
      <c r="BD11" s="23"/>
      <c r="BE11" s="23"/>
      <c r="BF11" s="23"/>
      <c r="BG11" s="23"/>
    </row>
    <row r="12" ht="18" customHeight="1" spans="1:59">
      <c r="A12" s="20" t="s">
        <v>44</v>
      </c>
      <c r="B12" s="21" t="s">
        <v>38</v>
      </c>
      <c r="C12" s="19">
        <f>SUM(C13:C16)</f>
        <v>345</v>
      </c>
      <c r="D12" s="19">
        <f>SUM(F12,G12,I12,K12,M12,O12,Q12,S12,U12,W12,X12,Z12,AB12,AD12,AF12,AH12,AJ12,AL12,AN12,AP12,AR12,AT12,AV12,AX12,AY12,AZ12,BB12,BD12,BF12)</f>
        <v>189</v>
      </c>
      <c r="E12" s="19">
        <f>SUM(BG12,BE12,BC12,BA12,AW12,AU12,AS12,AQ12,AO12,AM12,AK12,AI12,AG12,AE12,AC12,AA12,Y12,V12,T12,R12,P12,N12,L12,J12,H12)</f>
        <v>156</v>
      </c>
      <c r="F12" s="19">
        <f t="shared" ref="F12:BG12" si="2">SUM(F13:F16)</f>
        <v>3</v>
      </c>
      <c r="G12" s="19">
        <f t="shared" si="2"/>
        <v>59</v>
      </c>
      <c r="H12" s="19">
        <f t="shared" si="2"/>
        <v>47</v>
      </c>
      <c r="I12" s="19">
        <f t="shared" si="2"/>
        <v>17</v>
      </c>
      <c r="J12" s="19">
        <f t="shared" si="2"/>
        <v>11</v>
      </c>
      <c r="K12" s="19">
        <f t="shared" si="2"/>
        <v>34</v>
      </c>
      <c r="L12" s="19">
        <f t="shared" si="2"/>
        <v>39</v>
      </c>
      <c r="M12" s="19">
        <f t="shared" si="2"/>
        <v>0</v>
      </c>
      <c r="N12" s="19">
        <f t="shared" si="2"/>
        <v>0</v>
      </c>
      <c r="O12" s="19">
        <f t="shared" si="2"/>
        <v>2</v>
      </c>
      <c r="P12" s="19">
        <f t="shared" si="2"/>
        <v>0</v>
      </c>
      <c r="Q12" s="19">
        <f t="shared" si="2"/>
        <v>4</v>
      </c>
      <c r="R12" s="19">
        <f t="shared" si="2"/>
        <v>0</v>
      </c>
      <c r="S12" s="19">
        <f t="shared" si="2"/>
        <v>2</v>
      </c>
      <c r="T12" s="19">
        <f t="shared" si="2"/>
        <v>0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8</v>
      </c>
      <c r="Y12" s="19">
        <f t="shared" si="2"/>
        <v>7</v>
      </c>
      <c r="Z12" s="19">
        <f t="shared" si="2"/>
        <v>1</v>
      </c>
      <c r="AA12" s="19">
        <f t="shared" si="2"/>
        <v>2</v>
      </c>
      <c r="AB12" s="19">
        <f t="shared" si="2"/>
        <v>1</v>
      </c>
      <c r="AC12" s="19">
        <f t="shared" si="2"/>
        <v>0</v>
      </c>
      <c r="AD12" s="19">
        <f t="shared" si="2"/>
        <v>6</v>
      </c>
      <c r="AE12" s="19">
        <f t="shared" si="2"/>
        <v>4</v>
      </c>
      <c r="AF12" s="19">
        <f t="shared" si="2"/>
        <v>7</v>
      </c>
      <c r="AG12" s="19">
        <f t="shared" si="2"/>
        <v>3</v>
      </c>
      <c r="AH12" s="19">
        <f t="shared" si="2"/>
        <v>0</v>
      </c>
      <c r="AI12" s="19">
        <f t="shared" si="2"/>
        <v>1</v>
      </c>
      <c r="AJ12" s="19">
        <f t="shared" si="2"/>
        <v>3</v>
      </c>
      <c r="AK12" s="19">
        <f t="shared" si="2"/>
        <v>0</v>
      </c>
      <c r="AL12" s="19">
        <f t="shared" si="2"/>
        <v>1</v>
      </c>
      <c r="AM12" s="19">
        <f t="shared" si="2"/>
        <v>2</v>
      </c>
      <c r="AN12" s="19">
        <f t="shared" si="2"/>
        <v>0</v>
      </c>
      <c r="AO12" s="19">
        <f t="shared" si="2"/>
        <v>3</v>
      </c>
      <c r="AP12" s="19">
        <f t="shared" si="2"/>
        <v>3</v>
      </c>
      <c r="AQ12" s="19">
        <f t="shared" si="2"/>
        <v>2</v>
      </c>
      <c r="AR12" s="19">
        <f t="shared" si="2"/>
        <v>0</v>
      </c>
      <c r="AS12" s="19">
        <f t="shared" si="2"/>
        <v>1</v>
      </c>
      <c r="AT12" s="19">
        <f t="shared" si="2"/>
        <v>9</v>
      </c>
      <c r="AU12" s="19">
        <f t="shared" si="2"/>
        <v>2</v>
      </c>
      <c r="AV12" s="19">
        <f t="shared" si="2"/>
        <v>6</v>
      </c>
      <c r="AW12" s="19">
        <f t="shared" si="2"/>
        <v>3</v>
      </c>
      <c r="AX12" s="19">
        <f t="shared" si="2"/>
        <v>0</v>
      </c>
      <c r="AY12" s="19">
        <f t="shared" si="2"/>
        <v>3</v>
      </c>
      <c r="AZ12" s="19">
        <f t="shared" si="2"/>
        <v>8</v>
      </c>
      <c r="BA12" s="19">
        <f t="shared" si="2"/>
        <v>24</v>
      </c>
      <c r="BB12" s="19">
        <f t="shared" si="2"/>
        <v>3</v>
      </c>
      <c r="BC12" s="19">
        <f t="shared" si="2"/>
        <v>0</v>
      </c>
      <c r="BD12" s="19">
        <f t="shared" si="2"/>
        <v>1</v>
      </c>
      <c r="BE12" s="19">
        <f t="shared" si="2"/>
        <v>3</v>
      </c>
      <c r="BF12" s="19">
        <f t="shared" si="2"/>
        <v>8</v>
      </c>
      <c r="BG12" s="19">
        <f t="shared" si="2"/>
        <v>2</v>
      </c>
    </row>
    <row r="13" ht="18" customHeight="1" spans="1:59">
      <c r="A13" s="20"/>
      <c r="B13" s="22" t="s">
        <v>45</v>
      </c>
      <c r="C13" s="23">
        <v>35</v>
      </c>
      <c r="D13" s="23">
        <f>SUM(F13,G13,I13,K13,M13,O13,Q13,S13,U13,W13,X13,Z13,AB13,AD13,AF13,AH13,AJ13,AL13,AN13,AP13,AR13,AT13,AV13,AX13,AY13,AZ13,BB13,BD13,BF13)</f>
        <v>15</v>
      </c>
      <c r="E13" s="23">
        <f>SUM(BG13,BE13,BC13,BA13,AW13,AU13,AS13,AQ13,AO13,AM13,AK13,AI13,AG13,AE13,AC13,AA13,Y13,V13,T13,R13,P13,N13,L13,J13,H13)</f>
        <v>20</v>
      </c>
      <c r="F13" s="23"/>
      <c r="G13" s="23"/>
      <c r="H13" s="23">
        <v>2</v>
      </c>
      <c r="I13" s="23"/>
      <c r="J13" s="23"/>
      <c r="K13" s="23"/>
      <c r="L13" s="23">
        <v>6</v>
      </c>
      <c r="M13" s="23"/>
      <c r="N13" s="23"/>
      <c r="O13" s="23"/>
      <c r="P13" s="23"/>
      <c r="Q13" s="23">
        <v>4</v>
      </c>
      <c r="R13" s="23"/>
      <c r="S13" s="23">
        <v>2</v>
      </c>
      <c r="T13" s="23"/>
      <c r="U13" s="23"/>
      <c r="V13" s="23"/>
      <c r="W13" s="23"/>
      <c r="X13" s="23"/>
      <c r="Y13" s="23">
        <v>2</v>
      </c>
      <c r="Z13" s="23"/>
      <c r="AA13" s="23"/>
      <c r="AB13" s="23">
        <v>1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>
        <v>3</v>
      </c>
      <c r="AP13" s="23"/>
      <c r="AQ13" s="23"/>
      <c r="AR13" s="23"/>
      <c r="AS13" s="23">
        <v>1</v>
      </c>
      <c r="AT13" s="23">
        <v>3</v>
      </c>
      <c r="AU13" s="23">
        <v>1</v>
      </c>
      <c r="AV13" s="23">
        <v>2</v>
      </c>
      <c r="AW13" s="23">
        <v>1</v>
      </c>
      <c r="AX13" s="23"/>
      <c r="AY13" s="23"/>
      <c r="AZ13" s="23"/>
      <c r="BA13" s="23">
        <v>2</v>
      </c>
      <c r="BB13" s="23"/>
      <c r="BC13" s="23"/>
      <c r="BD13" s="23"/>
      <c r="BE13" s="23"/>
      <c r="BF13" s="23">
        <v>3</v>
      </c>
      <c r="BG13" s="23">
        <v>2</v>
      </c>
    </row>
    <row r="14" ht="18" customHeight="1" spans="1:59">
      <c r="A14" s="20"/>
      <c r="B14" s="22" t="s">
        <v>46</v>
      </c>
      <c r="C14" s="23">
        <v>164</v>
      </c>
      <c r="D14" s="23">
        <f>SUM(F14,G14,I14,K14,M14,O14,Q14,S14,U14,W14,X14,Z14,AB14,AD14,AF14,AH14,AJ14,AL14,AN14,AP14,AR14,AT14,AV14,AX14,AY14,AZ14,BB14,BD14,BF14)</f>
        <v>93</v>
      </c>
      <c r="E14" s="23">
        <f>SUM(BG14,BE14,BC14,BA14,AW14,AU14,AS14,AQ14,AO14,AM14,AK14,AI14,AG14,AE14,AC14,AA14,Y14,V14,T14,R14,P14,N14,L14,J14,H14)</f>
        <v>71</v>
      </c>
      <c r="F14" s="23">
        <v>3</v>
      </c>
      <c r="G14" s="23">
        <v>31</v>
      </c>
      <c r="H14" s="23">
        <v>22</v>
      </c>
      <c r="I14" s="23">
        <v>5</v>
      </c>
      <c r="J14" s="23">
        <v>1</v>
      </c>
      <c r="K14" s="23">
        <v>21</v>
      </c>
      <c r="L14" s="23">
        <v>23</v>
      </c>
      <c r="M14" s="23"/>
      <c r="N14" s="23"/>
      <c r="O14" s="23">
        <v>2</v>
      </c>
      <c r="P14" s="23"/>
      <c r="Q14" s="23"/>
      <c r="R14" s="23"/>
      <c r="S14" s="23"/>
      <c r="T14" s="23"/>
      <c r="U14" s="23"/>
      <c r="V14" s="23"/>
      <c r="W14" s="23"/>
      <c r="X14" s="23">
        <v>5</v>
      </c>
      <c r="Y14" s="23">
        <v>3</v>
      </c>
      <c r="Z14" s="23">
        <v>1</v>
      </c>
      <c r="AA14" s="23">
        <v>2</v>
      </c>
      <c r="AB14" s="23"/>
      <c r="AC14" s="23"/>
      <c r="AD14" s="23">
        <v>2</v>
      </c>
      <c r="AE14" s="23">
        <v>3</v>
      </c>
      <c r="AF14" s="23">
        <v>2</v>
      </c>
      <c r="AG14" s="23">
        <v>2</v>
      </c>
      <c r="AH14" s="23"/>
      <c r="AI14" s="23">
        <v>1</v>
      </c>
      <c r="AJ14" s="23">
        <v>3</v>
      </c>
      <c r="AK14" s="23"/>
      <c r="AL14" s="23">
        <v>1</v>
      </c>
      <c r="AM14" s="23">
        <v>2</v>
      </c>
      <c r="AN14" s="23"/>
      <c r="AO14" s="23"/>
      <c r="AP14" s="23">
        <v>3</v>
      </c>
      <c r="AQ14" s="23">
        <v>2</v>
      </c>
      <c r="AR14" s="23"/>
      <c r="AS14" s="23"/>
      <c r="AT14" s="23">
        <v>4</v>
      </c>
      <c r="AU14" s="23">
        <v>1</v>
      </c>
      <c r="AV14" s="23"/>
      <c r="AW14" s="23"/>
      <c r="AX14" s="23"/>
      <c r="AY14" s="23"/>
      <c r="AZ14" s="23">
        <v>4</v>
      </c>
      <c r="BA14" s="23">
        <v>8</v>
      </c>
      <c r="BB14" s="23"/>
      <c r="BC14" s="23"/>
      <c r="BD14" s="23">
        <v>1</v>
      </c>
      <c r="BE14" s="23">
        <v>1</v>
      </c>
      <c r="BF14" s="23">
        <v>5</v>
      </c>
      <c r="BG14" s="23"/>
    </row>
    <row r="15" ht="18" customHeight="1" spans="1:59">
      <c r="A15" s="20"/>
      <c r="B15" s="22" t="s">
        <v>47</v>
      </c>
      <c r="C15" s="23">
        <v>77</v>
      </c>
      <c r="D15" s="23">
        <f>SUM(F15,G15,I15,K15,M15,O15,Q15,S15,U15,W15,X15,Z15,AB15,AD15,AF15,AH15,AJ15,AL15,AN15,AP15,AR15,AT15,AV15,AX15,AY15,AZ15,BB15,BD15,BF15)</f>
        <v>48</v>
      </c>
      <c r="E15" s="23">
        <f>SUM(BG15,BE15,BC15,BA15,AW15,AU15,AS15,AQ15,AO15,AM15,AK15,AI15,AG15,AE15,AC15,AA15,Y15,V15,T15,R15,P15,N15,L15,J15,H15)</f>
        <v>29</v>
      </c>
      <c r="F15" s="23"/>
      <c r="G15" s="23">
        <v>14</v>
      </c>
      <c r="H15" s="23">
        <v>8</v>
      </c>
      <c r="I15" s="23">
        <v>10</v>
      </c>
      <c r="J15" s="23">
        <v>4</v>
      </c>
      <c r="K15" s="23">
        <v>7</v>
      </c>
      <c r="L15" s="23">
        <v>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v>2</v>
      </c>
      <c r="Y15" s="23"/>
      <c r="Z15" s="23"/>
      <c r="AA15" s="23"/>
      <c r="AB15" s="23"/>
      <c r="AC15" s="23"/>
      <c r="AD15" s="23">
        <v>4</v>
      </c>
      <c r="AE15" s="23">
        <v>1</v>
      </c>
      <c r="AF15" s="23">
        <v>3</v>
      </c>
      <c r="AG15" s="23">
        <v>1</v>
      </c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>
        <v>3</v>
      </c>
      <c r="AZ15" s="23">
        <v>2</v>
      </c>
      <c r="BA15" s="23">
        <v>8</v>
      </c>
      <c r="BB15" s="23">
        <v>3</v>
      </c>
      <c r="BC15" s="23"/>
      <c r="BD15" s="23"/>
      <c r="BE15" s="23"/>
      <c r="BF15" s="23"/>
      <c r="BG15" s="23"/>
    </row>
    <row r="16" ht="18" customHeight="1" spans="1:59">
      <c r="A16" s="20"/>
      <c r="B16" s="22" t="s">
        <v>48</v>
      </c>
      <c r="C16" s="23">
        <v>69</v>
      </c>
      <c r="D16" s="23">
        <f>SUM(F16,G16,I16,K16,M16,O16,Q16,S16,U16,W16,X16,Z16,AB16,AD16,AF16,AH16,AJ16,AL16,AN16,AP16,AR16,AT16,AV16,AX16,AY16,AZ16,BB16,BD16,BF16)</f>
        <v>33</v>
      </c>
      <c r="E16" s="23">
        <f>SUM(BG16,BE16,BC16,BA16,AW16,AU16,AS16,AQ16,AO16,AM16,AK16,AI16,AG16,AE16,AC16,AA16,Y16,V16,T16,R16,P16,N16,L16,J16,H16)</f>
        <v>36</v>
      </c>
      <c r="F16" s="23"/>
      <c r="G16" s="23">
        <v>14</v>
      </c>
      <c r="H16" s="23">
        <v>15</v>
      </c>
      <c r="I16" s="23">
        <v>2</v>
      </c>
      <c r="J16" s="23">
        <v>6</v>
      </c>
      <c r="K16" s="23">
        <v>6</v>
      </c>
      <c r="L16" s="23">
        <v>3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>
        <v>1</v>
      </c>
      <c r="Y16" s="23">
        <v>2</v>
      </c>
      <c r="Z16" s="23"/>
      <c r="AA16" s="23"/>
      <c r="AB16" s="23"/>
      <c r="AC16" s="23"/>
      <c r="AD16" s="23"/>
      <c r="AE16" s="23"/>
      <c r="AF16" s="23">
        <v>2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>
        <v>2</v>
      </c>
      <c r="AU16" s="23"/>
      <c r="AV16" s="23">
        <v>4</v>
      </c>
      <c r="AW16" s="23">
        <v>2</v>
      </c>
      <c r="AX16" s="23"/>
      <c r="AY16" s="23"/>
      <c r="AZ16" s="23">
        <v>2</v>
      </c>
      <c r="BA16" s="23">
        <v>6</v>
      </c>
      <c r="BB16" s="23"/>
      <c r="BC16" s="23"/>
      <c r="BD16" s="23"/>
      <c r="BE16" s="23">
        <v>2</v>
      </c>
      <c r="BF16" s="23"/>
      <c r="BG16" s="23"/>
    </row>
    <row r="17" ht="18" customHeight="1" spans="1:59">
      <c r="A17" s="20" t="s">
        <v>49</v>
      </c>
      <c r="B17" s="21" t="s">
        <v>38</v>
      </c>
      <c r="C17" s="19">
        <f>SUM(C18:C23)</f>
        <v>393</v>
      </c>
      <c r="D17" s="19">
        <f>SUM(F17,G17,I17,K17,M17,O17,Q17,S17,U17,W17,X17,Z17,AB17,AD17,AF17,AH17,AJ17,AL17,AN17,AP17,AR17,AT17,AV17,AX17,AY17,AZ17,BB17,BD17,BF17)</f>
        <v>315</v>
      </c>
      <c r="E17" s="19">
        <f>SUM(BG17,BE17,BC17,BA17,AW17,AU17,AS17,AQ17,AO17,AM17,AK17,AI17,AG17,AE17,AC17,AA17,Y17,V17,T17,R17,P17,N17,L17,J17,H17)</f>
        <v>78</v>
      </c>
      <c r="F17" s="19">
        <f t="shared" ref="F17:BG17" si="3">SUM(F18:F23)</f>
        <v>2</v>
      </c>
      <c r="G17" s="19">
        <f t="shared" si="3"/>
        <v>155</v>
      </c>
      <c r="H17" s="19">
        <f t="shared" si="3"/>
        <v>37</v>
      </c>
      <c r="I17" s="19">
        <f t="shared" si="3"/>
        <v>39</v>
      </c>
      <c r="J17" s="19">
        <f t="shared" si="3"/>
        <v>10</v>
      </c>
      <c r="K17" s="19">
        <f t="shared" si="3"/>
        <v>36</v>
      </c>
      <c r="L17" s="19">
        <f t="shared" si="3"/>
        <v>10</v>
      </c>
      <c r="M17" s="19">
        <f t="shared" si="3"/>
        <v>0</v>
      </c>
      <c r="N17" s="19">
        <f t="shared" si="3"/>
        <v>0</v>
      </c>
      <c r="O17" s="19">
        <f t="shared" si="3"/>
        <v>1</v>
      </c>
      <c r="P17" s="19">
        <f t="shared" si="3"/>
        <v>0</v>
      </c>
      <c r="Q17" s="19">
        <f t="shared" si="3"/>
        <v>1</v>
      </c>
      <c r="R17" s="19">
        <f t="shared" si="3"/>
        <v>1</v>
      </c>
      <c r="S17" s="19">
        <f t="shared" si="3"/>
        <v>2</v>
      </c>
      <c r="T17" s="19">
        <f t="shared" si="3"/>
        <v>0</v>
      </c>
      <c r="U17" s="19">
        <f t="shared" si="3"/>
        <v>4</v>
      </c>
      <c r="V17" s="19">
        <f t="shared" si="3"/>
        <v>0</v>
      </c>
      <c r="W17" s="19">
        <f t="shared" si="3"/>
        <v>2</v>
      </c>
      <c r="X17" s="19">
        <f t="shared" si="3"/>
        <v>17</v>
      </c>
      <c r="Y17" s="19">
        <f t="shared" si="3"/>
        <v>4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5</v>
      </c>
      <c r="AE17" s="19">
        <f t="shared" si="3"/>
        <v>2</v>
      </c>
      <c r="AF17" s="19">
        <f t="shared" si="3"/>
        <v>13</v>
      </c>
      <c r="AG17" s="19">
        <f t="shared" si="3"/>
        <v>1</v>
      </c>
      <c r="AH17" s="19">
        <f t="shared" si="3"/>
        <v>0</v>
      </c>
      <c r="AI17" s="19">
        <f t="shared" si="3"/>
        <v>0</v>
      </c>
      <c r="AJ17" s="19">
        <f t="shared" si="3"/>
        <v>3</v>
      </c>
      <c r="AK17" s="19">
        <f t="shared" si="3"/>
        <v>0</v>
      </c>
      <c r="AL17" s="19">
        <f t="shared" si="3"/>
        <v>0</v>
      </c>
      <c r="AM17" s="19">
        <f t="shared" si="3"/>
        <v>0</v>
      </c>
      <c r="AN17" s="19">
        <f t="shared" si="3"/>
        <v>3</v>
      </c>
      <c r="AO17" s="19">
        <f t="shared" si="3"/>
        <v>0</v>
      </c>
      <c r="AP17" s="19">
        <f t="shared" si="3"/>
        <v>0</v>
      </c>
      <c r="AQ17" s="19">
        <f t="shared" si="3"/>
        <v>0</v>
      </c>
      <c r="AR17" s="19">
        <f t="shared" si="3"/>
        <v>1</v>
      </c>
      <c r="AS17" s="19">
        <f t="shared" si="3"/>
        <v>1</v>
      </c>
      <c r="AT17" s="19">
        <f t="shared" si="3"/>
        <v>2</v>
      </c>
      <c r="AU17" s="19">
        <f t="shared" si="3"/>
        <v>0</v>
      </c>
      <c r="AV17" s="19">
        <f t="shared" si="3"/>
        <v>3</v>
      </c>
      <c r="AW17" s="19">
        <f t="shared" si="3"/>
        <v>0</v>
      </c>
      <c r="AX17" s="19">
        <f t="shared" si="3"/>
        <v>0</v>
      </c>
      <c r="AY17" s="19">
        <f t="shared" si="3"/>
        <v>0</v>
      </c>
      <c r="AZ17" s="19">
        <f t="shared" si="3"/>
        <v>24</v>
      </c>
      <c r="BA17" s="19">
        <f t="shared" si="3"/>
        <v>12</v>
      </c>
      <c r="BB17" s="19">
        <f t="shared" si="3"/>
        <v>0</v>
      </c>
      <c r="BC17" s="19">
        <f t="shared" si="3"/>
        <v>0</v>
      </c>
      <c r="BD17" s="19">
        <f t="shared" si="3"/>
        <v>2</v>
      </c>
      <c r="BE17" s="19">
        <f t="shared" si="3"/>
        <v>0</v>
      </c>
      <c r="BF17" s="19">
        <f t="shared" si="3"/>
        <v>0</v>
      </c>
      <c r="BG17" s="19">
        <f t="shared" si="3"/>
        <v>0</v>
      </c>
    </row>
    <row r="18" ht="18" customHeight="1" spans="1:59">
      <c r="A18" s="20"/>
      <c r="B18" s="22" t="s">
        <v>50</v>
      </c>
      <c r="C18" s="23">
        <v>35</v>
      </c>
      <c r="D18" s="23">
        <f>SUM(F18,G18,I18,K18,M18,O18,Q18,S18,U18,W18,X18,Z18,AB18,AD18,AF18,AH18,AJ18,AL18,AN18,AP18,AR18,AT18,AV18,AX18,AY18,AZ18,BB18,BD18,BF18)</f>
        <v>21</v>
      </c>
      <c r="E18" s="23">
        <f>SUM(BG18,BE18,BC18,BA18,AW18,AU18,AS18,AQ18,AO18,AM18,AK18,AI18,AG18,AE18,AC18,AA18,Y18,V18,T18,R18,P18,N18,L18,J18,H18)</f>
        <v>14</v>
      </c>
      <c r="F18" s="23"/>
      <c r="G18" s="23">
        <v>7</v>
      </c>
      <c r="H18" s="23">
        <v>4</v>
      </c>
      <c r="I18" s="23">
        <v>3</v>
      </c>
      <c r="J18" s="23">
        <v>2</v>
      </c>
      <c r="K18" s="23">
        <v>1</v>
      </c>
      <c r="L18" s="23">
        <v>4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>
        <v>1</v>
      </c>
      <c r="Y18" s="23"/>
      <c r="Z18" s="23"/>
      <c r="AA18" s="23"/>
      <c r="AB18" s="23"/>
      <c r="AC18" s="23"/>
      <c r="AD18" s="23"/>
      <c r="AE18" s="23">
        <v>1</v>
      </c>
      <c r="AF18" s="23">
        <v>2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>
        <v>7</v>
      </c>
      <c r="BA18" s="23">
        <v>3</v>
      </c>
      <c r="BB18" s="23"/>
      <c r="BC18" s="23"/>
      <c r="BD18" s="23"/>
      <c r="BE18" s="23"/>
      <c r="BF18" s="23"/>
      <c r="BG18" s="23"/>
    </row>
    <row r="19" ht="18" customHeight="1" spans="1:59">
      <c r="A19" s="20"/>
      <c r="B19" s="22" t="s">
        <v>51</v>
      </c>
      <c r="C19" s="23">
        <v>106</v>
      </c>
      <c r="D19" s="23">
        <f>SUM(F19,G19,I19,K19,M19,O19,Q19,S19,U19,W19,X19,Z19,AB19,AD19,AF19,AH19,AJ19,AL19,AN19,AP19,AR19,AT19,AV19,AX19,AY19,AZ19,BB19,BD19,BF19)</f>
        <v>87</v>
      </c>
      <c r="E19" s="23">
        <f>SUM(BG19,BE19,BC19,BA19,AW19,AU19,AS19,AQ19,AO19,AM19,AK19,AI19,AG19,AE19,AC19,AA19,Y19,V19,T19,R19,P19,N19,L19,J19,H19)</f>
        <v>19</v>
      </c>
      <c r="F19" s="23"/>
      <c r="G19" s="23">
        <v>87</v>
      </c>
      <c r="H19" s="23">
        <v>19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</row>
    <row r="20" ht="18" customHeight="1" spans="1:59">
      <c r="A20" s="20"/>
      <c r="B20" s="22" t="s">
        <v>52</v>
      </c>
      <c r="C20" s="23">
        <v>42</v>
      </c>
      <c r="D20" s="23">
        <f>SUM(F20,G20,I20,K20,M20,O20,Q20,S20,U20,W20,X20,Z20,AB20,AD20,AF20,AH20,AJ20,AL20,AN20,AP20,AR20,AT20,AV20,AX20,AY20,AZ20,BB20,BD20,BF20)</f>
        <v>31</v>
      </c>
      <c r="E20" s="23">
        <f>SUM(BG20,BE20,BC20,BA20,AW20,AU20,AS20,AQ20,AO20,AM20,AK20,AI20,AG20,AE20,AC20,AA20,Y20,V20,T20,R20,P20,N20,L20,J20,H20)</f>
        <v>11</v>
      </c>
      <c r="F20" s="23"/>
      <c r="G20" s="23">
        <v>12</v>
      </c>
      <c r="H20" s="23">
        <v>6</v>
      </c>
      <c r="I20" s="23">
        <v>1</v>
      </c>
      <c r="J20" s="23">
        <v>1</v>
      </c>
      <c r="K20" s="23">
        <v>4</v>
      </c>
      <c r="L20" s="23"/>
      <c r="M20" s="23"/>
      <c r="N20" s="23"/>
      <c r="O20" s="23"/>
      <c r="P20" s="23"/>
      <c r="Q20" s="23">
        <v>1</v>
      </c>
      <c r="R20" s="23">
        <v>1</v>
      </c>
      <c r="S20" s="23">
        <v>2</v>
      </c>
      <c r="T20" s="23"/>
      <c r="U20" s="23"/>
      <c r="V20" s="23"/>
      <c r="W20" s="23"/>
      <c r="X20" s="23">
        <v>5</v>
      </c>
      <c r="Y20" s="23">
        <v>1</v>
      </c>
      <c r="Z20" s="23"/>
      <c r="AA20" s="23"/>
      <c r="AB20" s="23"/>
      <c r="AC20" s="23"/>
      <c r="AD20" s="23"/>
      <c r="AE20" s="23"/>
      <c r="AF20" s="23">
        <v>2</v>
      </c>
      <c r="AG20" s="23"/>
      <c r="AH20" s="23"/>
      <c r="AI20" s="23"/>
      <c r="AJ20" s="23">
        <v>3</v>
      </c>
      <c r="AK20" s="23"/>
      <c r="AL20" s="23"/>
      <c r="AM20" s="23"/>
      <c r="AN20" s="23">
        <v>1</v>
      </c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>
        <v>2</v>
      </c>
      <c r="BB20" s="23"/>
      <c r="BC20" s="23"/>
      <c r="BD20" s="23"/>
      <c r="BE20" s="23"/>
      <c r="BF20" s="23"/>
      <c r="BG20" s="23"/>
    </row>
    <row r="21" ht="18" customHeight="1" spans="1:59">
      <c r="A21" s="20"/>
      <c r="B21" s="22" t="s">
        <v>53</v>
      </c>
      <c r="C21" s="23">
        <v>98</v>
      </c>
      <c r="D21" s="23">
        <f>SUM(F21,G21,I21,K21,M21,O21,Q21,S21,U21,W21,X21,Z21,AB21,AD21,AF21,AH21,AJ21,AL21,AN21,AP21,AR21,AT21,AV21,AX21,AY21,AZ21,BB21,BD21,BF21)</f>
        <v>81</v>
      </c>
      <c r="E21" s="23">
        <f>SUM(BG21,BE21,BC21,BA21,AW21,AU21,AS21,AQ21,AO21,AM21,AK21,AI21,AG21,AE21,AC21,AA21,Y21,V21,T21,R21,P21,N21,L21,J21,H21)</f>
        <v>17</v>
      </c>
      <c r="F21" s="23"/>
      <c r="G21" s="23">
        <v>22</v>
      </c>
      <c r="H21" s="23">
        <v>2</v>
      </c>
      <c r="I21" s="23">
        <v>29</v>
      </c>
      <c r="J21" s="23">
        <v>5</v>
      </c>
      <c r="K21" s="23">
        <v>12</v>
      </c>
      <c r="L21" s="23">
        <v>4</v>
      </c>
      <c r="M21" s="23"/>
      <c r="N21" s="23"/>
      <c r="O21" s="23"/>
      <c r="P21" s="23"/>
      <c r="Q21" s="23"/>
      <c r="R21" s="23"/>
      <c r="S21" s="23"/>
      <c r="T21" s="23"/>
      <c r="U21" s="23">
        <v>2</v>
      </c>
      <c r="V21" s="23"/>
      <c r="W21" s="23"/>
      <c r="X21" s="23">
        <v>6</v>
      </c>
      <c r="Y21" s="23">
        <v>1</v>
      </c>
      <c r="Z21" s="23"/>
      <c r="AA21" s="23"/>
      <c r="AB21" s="23"/>
      <c r="AC21" s="23"/>
      <c r="AD21" s="23">
        <v>1</v>
      </c>
      <c r="AE21" s="23"/>
      <c r="AF21" s="23">
        <v>3</v>
      </c>
      <c r="AG21" s="23">
        <v>1</v>
      </c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>
        <v>6</v>
      </c>
      <c r="BA21" s="23">
        <v>4</v>
      </c>
      <c r="BB21" s="23"/>
      <c r="BC21" s="23"/>
      <c r="BD21" s="23"/>
      <c r="BE21" s="23"/>
      <c r="BF21" s="23"/>
      <c r="BG21" s="23"/>
    </row>
    <row r="22" ht="18" customHeight="1" spans="1:59">
      <c r="A22" s="20"/>
      <c r="B22" s="22" t="s">
        <v>54</v>
      </c>
      <c r="C22" s="23">
        <v>78</v>
      </c>
      <c r="D22" s="23">
        <f>SUM(F22,G22,I22,K22,M22,O22,Q22,S22,U22,W22,X22,Z22,AB22,AD22,AF22,AH22,AJ22,AL22,AN22,AP22,AR22,AT22,AV22,AX22,AY22,AZ22,BB22,BD22,BF22)</f>
        <v>69</v>
      </c>
      <c r="E22" s="23">
        <f>SUM(BG22,BE22,BC22,BA22,AW22,AU22,AS22,AQ22,AO22,AM22,AK22,AI22,AG22,AE22,AC22,AA22,Y22,V22,T22,R22,P22,N22,L22,J22,H22)</f>
        <v>9</v>
      </c>
      <c r="F22" s="23">
        <v>2</v>
      </c>
      <c r="G22" s="23">
        <v>24</v>
      </c>
      <c r="H22" s="23">
        <v>4</v>
      </c>
      <c r="I22" s="23">
        <v>3</v>
      </c>
      <c r="J22" s="23">
        <v>2</v>
      </c>
      <c r="K22" s="23">
        <v>15</v>
      </c>
      <c r="L22" s="23">
        <v>1</v>
      </c>
      <c r="M22" s="23"/>
      <c r="N22" s="23"/>
      <c r="O22" s="23">
        <v>1</v>
      </c>
      <c r="P22" s="23"/>
      <c r="Q22" s="23"/>
      <c r="R22" s="23"/>
      <c r="S22" s="23"/>
      <c r="T22" s="23"/>
      <c r="U22" s="23">
        <v>2</v>
      </c>
      <c r="V22" s="23"/>
      <c r="W22" s="23">
        <v>2</v>
      </c>
      <c r="X22" s="23">
        <v>1</v>
      </c>
      <c r="Y22" s="23">
        <v>1</v>
      </c>
      <c r="Z22" s="23"/>
      <c r="AA22" s="23"/>
      <c r="AB22" s="23"/>
      <c r="AC22" s="23"/>
      <c r="AD22" s="23">
        <v>4</v>
      </c>
      <c r="AE22" s="23">
        <v>1</v>
      </c>
      <c r="AF22" s="23">
        <v>2</v>
      </c>
      <c r="AG22" s="23"/>
      <c r="AH22" s="23"/>
      <c r="AI22" s="23"/>
      <c r="AJ22" s="23"/>
      <c r="AK22" s="23"/>
      <c r="AL22" s="23"/>
      <c r="AM22" s="23"/>
      <c r="AN22" s="23">
        <v>2</v>
      </c>
      <c r="AO22" s="23"/>
      <c r="AP22" s="23"/>
      <c r="AQ22" s="23"/>
      <c r="AR22" s="23">
        <v>1</v>
      </c>
      <c r="AS22" s="23"/>
      <c r="AT22" s="23"/>
      <c r="AU22" s="23"/>
      <c r="AV22" s="23">
        <v>3</v>
      </c>
      <c r="AW22" s="23"/>
      <c r="AX22" s="23"/>
      <c r="AY22" s="23"/>
      <c r="AZ22" s="23">
        <v>5</v>
      </c>
      <c r="BA22" s="23"/>
      <c r="BB22" s="23"/>
      <c r="BC22" s="23"/>
      <c r="BD22" s="23">
        <v>2</v>
      </c>
      <c r="BE22" s="23"/>
      <c r="BF22" s="23"/>
      <c r="BG22" s="23"/>
    </row>
    <row r="23" ht="18" customHeight="1" spans="1:59">
      <c r="A23" s="20"/>
      <c r="B23" s="22" t="s">
        <v>55</v>
      </c>
      <c r="C23" s="23">
        <v>34</v>
      </c>
      <c r="D23" s="23">
        <f>SUM(F23,G23,I23,K23,M23,O23,Q23,S23,U23,W23,X23,Z23,AB23,AD23,AF23,AH23,AJ23,AL23,AN23,AP23,AR23,AT23,AV23,AX23,AY23,AZ23,BB23,BD23,BF23)</f>
        <v>26</v>
      </c>
      <c r="E23" s="23">
        <f>SUM(BG23,BE23,BC23,BA23,AW23,AU23,AS23,AQ23,AO23,AM23,AK23,AI23,AG23,AE23,AC23,AA23,Y23,V23,T23,R23,P23,N23,L23,J23,H23)</f>
        <v>8</v>
      </c>
      <c r="F23" s="23"/>
      <c r="G23" s="23">
        <v>3</v>
      </c>
      <c r="H23" s="23">
        <v>2</v>
      </c>
      <c r="I23" s="23">
        <v>3</v>
      </c>
      <c r="J23" s="23"/>
      <c r="K23" s="23">
        <v>4</v>
      </c>
      <c r="L23" s="23">
        <v>1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>
        <v>4</v>
      </c>
      <c r="Y23" s="23">
        <v>1</v>
      </c>
      <c r="Z23" s="23"/>
      <c r="AA23" s="23"/>
      <c r="AB23" s="23"/>
      <c r="AC23" s="23"/>
      <c r="AD23" s="23"/>
      <c r="AE23" s="23"/>
      <c r="AF23" s="23">
        <v>4</v>
      </c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>
        <v>1</v>
      </c>
      <c r="AT23" s="23">
        <v>2</v>
      </c>
      <c r="AU23" s="23"/>
      <c r="AV23" s="23"/>
      <c r="AW23" s="23"/>
      <c r="AX23" s="23"/>
      <c r="AY23" s="23"/>
      <c r="AZ23" s="23">
        <v>6</v>
      </c>
      <c r="BA23" s="23">
        <v>3</v>
      </c>
      <c r="BB23" s="23"/>
      <c r="BC23" s="23"/>
      <c r="BD23" s="23"/>
      <c r="BE23" s="23"/>
      <c r="BF23" s="23"/>
      <c r="BG23" s="23"/>
    </row>
    <row r="24" ht="18" customHeight="1" spans="1:59">
      <c r="A24" s="20" t="s">
        <v>56</v>
      </c>
      <c r="B24" s="21" t="s">
        <v>38</v>
      </c>
      <c r="C24" s="19">
        <f>SUM(C25:C30)</f>
        <v>718</v>
      </c>
      <c r="D24" s="19">
        <f>SUM(F24,G24,I24,K24,M24,O24,Q24,S24,U24,W24,X24,Z24,AB24,AD24,AF24,AH24,AJ24,AL24,AN24,AP24,AR24,AT24,AV24,AX24,AY24,AZ24,BB24,BD24,BF24)</f>
        <v>701</v>
      </c>
      <c r="E24" s="19">
        <f>SUM(BG24,BE24,BC24,BA24,AW24,AU24,AS24,AQ24,AO24,AM24,AK24,AI24,AG24,AE24,AC24,AA24,Y24,V24,T24,R24,P24,N24,L24,J24,H24)</f>
        <v>17</v>
      </c>
      <c r="F24" s="19">
        <f t="shared" ref="F24:BG24" si="4">SUM(F25:F30)</f>
        <v>2</v>
      </c>
      <c r="G24" s="19">
        <f t="shared" si="4"/>
        <v>141</v>
      </c>
      <c r="H24" s="19">
        <f t="shared" si="4"/>
        <v>1</v>
      </c>
      <c r="I24" s="19">
        <f t="shared" si="4"/>
        <v>36</v>
      </c>
      <c r="J24" s="19">
        <f t="shared" si="4"/>
        <v>1</v>
      </c>
      <c r="K24" s="19">
        <f t="shared" si="4"/>
        <v>119</v>
      </c>
      <c r="L24" s="19">
        <f t="shared" si="4"/>
        <v>3</v>
      </c>
      <c r="M24" s="19">
        <f t="shared" si="4"/>
        <v>11</v>
      </c>
      <c r="N24" s="19">
        <f t="shared" si="4"/>
        <v>0</v>
      </c>
      <c r="O24" s="19">
        <f t="shared" si="4"/>
        <v>3</v>
      </c>
      <c r="P24" s="19">
        <f t="shared" si="4"/>
        <v>0</v>
      </c>
      <c r="Q24" s="19">
        <f t="shared" si="4"/>
        <v>2</v>
      </c>
      <c r="R24" s="19">
        <f t="shared" si="4"/>
        <v>0</v>
      </c>
      <c r="S24" s="19">
        <f t="shared" si="4"/>
        <v>4</v>
      </c>
      <c r="T24" s="19">
        <f t="shared" si="4"/>
        <v>0</v>
      </c>
      <c r="U24" s="19">
        <f t="shared" si="4"/>
        <v>0</v>
      </c>
      <c r="V24" s="19">
        <f t="shared" si="4"/>
        <v>0</v>
      </c>
      <c r="W24" s="19">
        <f t="shared" si="4"/>
        <v>0</v>
      </c>
      <c r="X24" s="19">
        <f t="shared" si="4"/>
        <v>32</v>
      </c>
      <c r="Y24" s="19">
        <f t="shared" si="4"/>
        <v>1</v>
      </c>
      <c r="Z24" s="19">
        <f t="shared" si="4"/>
        <v>4</v>
      </c>
      <c r="AA24" s="19">
        <f t="shared" si="4"/>
        <v>0</v>
      </c>
      <c r="AB24" s="19">
        <f t="shared" si="4"/>
        <v>9</v>
      </c>
      <c r="AC24" s="19">
        <f t="shared" si="4"/>
        <v>0</v>
      </c>
      <c r="AD24" s="19">
        <f t="shared" si="4"/>
        <v>53</v>
      </c>
      <c r="AE24" s="19">
        <f t="shared" si="4"/>
        <v>0</v>
      </c>
      <c r="AF24" s="19">
        <f t="shared" si="4"/>
        <v>29</v>
      </c>
      <c r="AG24" s="19">
        <f t="shared" si="4"/>
        <v>0</v>
      </c>
      <c r="AH24" s="19">
        <f t="shared" si="4"/>
        <v>5</v>
      </c>
      <c r="AI24" s="19">
        <f t="shared" si="4"/>
        <v>0</v>
      </c>
      <c r="AJ24" s="19">
        <f t="shared" si="4"/>
        <v>10</v>
      </c>
      <c r="AK24" s="19">
        <f t="shared" si="4"/>
        <v>0</v>
      </c>
      <c r="AL24" s="19">
        <f t="shared" si="4"/>
        <v>4</v>
      </c>
      <c r="AM24" s="19">
        <f t="shared" si="4"/>
        <v>0</v>
      </c>
      <c r="AN24" s="19">
        <f t="shared" si="4"/>
        <v>9</v>
      </c>
      <c r="AO24" s="19">
        <f t="shared" si="4"/>
        <v>0</v>
      </c>
      <c r="AP24" s="19">
        <f t="shared" si="4"/>
        <v>0</v>
      </c>
      <c r="AQ24" s="19">
        <f t="shared" si="4"/>
        <v>0</v>
      </c>
      <c r="AR24" s="19">
        <f t="shared" si="4"/>
        <v>5</v>
      </c>
      <c r="AS24" s="19">
        <f t="shared" si="4"/>
        <v>0</v>
      </c>
      <c r="AT24" s="19">
        <f t="shared" si="4"/>
        <v>12</v>
      </c>
      <c r="AU24" s="19">
        <f t="shared" si="4"/>
        <v>0</v>
      </c>
      <c r="AV24" s="19">
        <f t="shared" si="4"/>
        <v>12</v>
      </c>
      <c r="AW24" s="19">
        <f t="shared" si="4"/>
        <v>0</v>
      </c>
      <c r="AX24" s="19">
        <f t="shared" si="4"/>
        <v>10</v>
      </c>
      <c r="AY24" s="19">
        <f t="shared" si="4"/>
        <v>12</v>
      </c>
      <c r="AZ24" s="19">
        <f t="shared" si="4"/>
        <v>116</v>
      </c>
      <c r="BA24" s="19">
        <f t="shared" si="4"/>
        <v>9</v>
      </c>
      <c r="BB24" s="19">
        <f t="shared" si="4"/>
        <v>7</v>
      </c>
      <c r="BC24" s="19">
        <f t="shared" si="4"/>
        <v>1</v>
      </c>
      <c r="BD24" s="19">
        <f t="shared" si="4"/>
        <v>23</v>
      </c>
      <c r="BE24" s="19">
        <f t="shared" si="4"/>
        <v>0</v>
      </c>
      <c r="BF24" s="19">
        <f t="shared" si="4"/>
        <v>31</v>
      </c>
      <c r="BG24" s="19">
        <f t="shared" si="4"/>
        <v>1</v>
      </c>
    </row>
    <row r="25" ht="18" customHeight="1" spans="1:59">
      <c r="A25" s="20"/>
      <c r="B25" s="22" t="s">
        <v>57</v>
      </c>
      <c r="C25" s="23">
        <v>76</v>
      </c>
      <c r="D25" s="23">
        <f>SUM(F25,G25,I25,K25,M25,O25,Q25,S25,U25,W25,X25,Z25,AB25,AD25,AF25,AH25,AJ25,AL25,AN25,AP25,AR25,AT25,AV25,AX25,AY25,AZ25,BB25,BD25,BF25)</f>
        <v>64</v>
      </c>
      <c r="E25" s="23">
        <f>SUM(BG25,BE25,BC25,BA25,AW25,AU25,AS25,AQ25,AO25,AM25,AK25,AI25,AG25,AE25,AC25,AA25,Y25,V25,T25,R25,P25,N25,L25,J25,H25)</f>
        <v>12</v>
      </c>
      <c r="F25" s="23"/>
      <c r="G25" s="23">
        <v>13</v>
      </c>
      <c r="H25" s="23">
        <v>1</v>
      </c>
      <c r="I25" s="23">
        <v>4</v>
      </c>
      <c r="J25" s="23">
        <v>1</v>
      </c>
      <c r="K25" s="23">
        <v>12</v>
      </c>
      <c r="L25" s="23">
        <v>1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>
        <v>14</v>
      </c>
      <c r="Y25" s="23">
        <v>1</v>
      </c>
      <c r="Z25" s="23"/>
      <c r="AA25" s="23"/>
      <c r="AB25" s="23"/>
      <c r="AC25" s="23"/>
      <c r="AD25" s="23">
        <v>6</v>
      </c>
      <c r="AE25" s="23"/>
      <c r="AF25" s="23">
        <v>3</v>
      </c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>
        <v>4</v>
      </c>
      <c r="BA25" s="23">
        <v>8</v>
      </c>
      <c r="BB25" s="23"/>
      <c r="BC25" s="23"/>
      <c r="BD25" s="23">
        <v>8</v>
      </c>
      <c r="BE25" s="23"/>
      <c r="BF25" s="23"/>
      <c r="BG25" s="23"/>
    </row>
    <row r="26" ht="18" customHeight="1" spans="1:59">
      <c r="A26" s="20"/>
      <c r="B26" s="22" t="s">
        <v>58</v>
      </c>
      <c r="C26" s="23">
        <v>130</v>
      </c>
      <c r="D26" s="23">
        <f>SUM(F26,G26,I26,K26,M26,O26,Q26,S26,U26,W26,X26,Z26,AB26,AD26,AF26,AH26,AJ26,AL26,AN26,AP26,AR26,AT26,AV26,AX26,AY26,AZ26,BB26,BD26,BF26)</f>
        <v>130</v>
      </c>
      <c r="E26" s="23">
        <f>SUM(BG26,BE26,BC26,BA26,AW26,AU26,AS26,AQ26,AO26,AM26,AK26,AI26,AG26,AE26,AC26,AA26,Y26,V26,T26,R26,P26,N26,L26,J26,H26)</f>
        <v>0</v>
      </c>
      <c r="F26" s="23">
        <v>2</v>
      </c>
      <c r="G26" s="23">
        <v>26</v>
      </c>
      <c r="H26" s="23"/>
      <c r="I26" s="23">
        <v>6</v>
      </c>
      <c r="J26" s="23"/>
      <c r="K26" s="23">
        <v>20</v>
      </c>
      <c r="L26" s="23"/>
      <c r="M26" s="23">
        <v>5</v>
      </c>
      <c r="N26" s="23"/>
      <c r="O26" s="23"/>
      <c r="P26" s="23"/>
      <c r="Q26" s="23">
        <v>2</v>
      </c>
      <c r="R26" s="23"/>
      <c r="S26" s="23">
        <v>2</v>
      </c>
      <c r="T26" s="23"/>
      <c r="U26" s="23"/>
      <c r="V26" s="23"/>
      <c r="W26" s="23"/>
      <c r="X26" s="23">
        <v>4</v>
      </c>
      <c r="Y26" s="23"/>
      <c r="Z26" s="23"/>
      <c r="AA26" s="23"/>
      <c r="AB26" s="23"/>
      <c r="AC26" s="23"/>
      <c r="AD26" s="23">
        <v>10</v>
      </c>
      <c r="AE26" s="23"/>
      <c r="AF26" s="23">
        <v>3</v>
      </c>
      <c r="AG26" s="23"/>
      <c r="AH26" s="23"/>
      <c r="AI26" s="23"/>
      <c r="AJ26" s="23">
        <v>5</v>
      </c>
      <c r="AK26" s="23"/>
      <c r="AL26" s="23"/>
      <c r="AM26" s="23"/>
      <c r="AN26" s="23">
        <v>6</v>
      </c>
      <c r="AO26" s="23"/>
      <c r="AP26" s="23"/>
      <c r="AQ26" s="23"/>
      <c r="AR26" s="23"/>
      <c r="AS26" s="23"/>
      <c r="AT26" s="23">
        <v>3</v>
      </c>
      <c r="AU26" s="23"/>
      <c r="AV26" s="23"/>
      <c r="AW26" s="23"/>
      <c r="AX26" s="23"/>
      <c r="AY26" s="23">
        <v>4</v>
      </c>
      <c r="AZ26" s="23">
        <v>20</v>
      </c>
      <c r="BA26" s="23"/>
      <c r="BB26" s="23">
        <v>4</v>
      </c>
      <c r="BC26" s="23"/>
      <c r="BD26" s="23">
        <v>8</v>
      </c>
      <c r="BE26" s="23"/>
      <c r="BF26" s="23"/>
      <c r="BG26" s="23"/>
    </row>
    <row r="27" ht="18" customHeight="1" spans="1:59">
      <c r="A27" s="20"/>
      <c r="B27" s="22" t="s">
        <v>59</v>
      </c>
      <c r="C27" s="23">
        <v>53</v>
      </c>
      <c r="D27" s="23">
        <f>SUM(F27,G27,I27,K27,M27,O27,Q27,S27,U27,W27,X27,Z27,AB27,AD27,AF27,AH27,AJ27,AL27,AN27,AP27,AR27,AT27,AV27,AX27,AY27,AZ27,BB27,BD27,BF27)</f>
        <v>53</v>
      </c>
      <c r="E27" s="23">
        <f>SUM(BG27,BE27,BC27,BA27,AW27,AU27,AS27,AQ27,AO27,AM27,AK27,AI27,AG27,AE27,AC27,AA27,Y27,V27,T27,R27,P27,N27,L27,J27,H27)</f>
        <v>0</v>
      </c>
      <c r="F27" s="23"/>
      <c r="G27" s="23">
        <v>8</v>
      </c>
      <c r="H27" s="23"/>
      <c r="I27" s="23">
        <v>7</v>
      </c>
      <c r="J27" s="23"/>
      <c r="K27" s="23">
        <v>15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v>4</v>
      </c>
      <c r="Y27" s="23"/>
      <c r="Z27" s="23"/>
      <c r="AA27" s="23"/>
      <c r="AB27" s="23"/>
      <c r="AC27" s="23"/>
      <c r="AD27" s="23">
        <v>5</v>
      </c>
      <c r="AE27" s="23"/>
      <c r="AF27" s="23">
        <v>3</v>
      </c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>
        <v>1</v>
      </c>
      <c r="AZ27" s="23">
        <v>10</v>
      </c>
      <c r="BA27" s="23"/>
      <c r="BB27" s="23"/>
      <c r="BC27" s="23"/>
      <c r="BD27" s="23"/>
      <c r="BE27" s="23"/>
      <c r="BF27" s="23"/>
      <c r="BG27" s="23"/>
    </row>
    <row r="28" ht="18" customHeight="1" spans="1:59">
      <c r="A28" s="20"/>
      <c r="B28" s="22" t="s">
        <v>60</v>
      </c>
      <c r="C28" s="23">
        <v>140</v>
      </c>
      <c r="D28" s="23">
        <f>SUM(F28,G28,I28,K28,M28,O28,Q28,S28,U28,W28,X28,Z28,AB28,AD28,AF28,AH28,AJ28,AL28,AN28,AP28,AR28,AT28,AV28,AX28,AY28,AZ28,BB28,BD28,BF28)</f>
        <v>139</v>
      </c>
      <c r="E28" s="23">
        <f>SUM(BG28,BE28,BC28,BA28,AW28,AU28,AS28,AQ28,AO28,AM28,AK28,AI28,AG28,AE28,AC28,AA28,Y28,V28,T28,R28,P28,N28,L28,J28,H28)</f>
        <v>1</v>
      </c>
      <c r="F28" s="23"/>
      <c r="G28" s="23">
        <v>30</v>
      </c>
      <c r="H28" s="23"/>
      <c r="I28" s="23">
        <v>7</v>
      </c>
      <c r="J28" s="23"/>
      <c r="K28" s="23">
        <v>22</v>
      </c>
      <c r="L28" s="23">
        <v>1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>
        <v>4</v>
      </c>
      <c r="Y28" s="23"/>
      <c r="Z28" s="23"/>
      <c r="AA28" s="23"/>
      <c r="AB28" s="23">
        <v>5</v>
      </c>
      <c r="AC28" s="23"/>
      <c r="AD28" s="23">
        <v>10</v>
      </c>
      <c r="AE28" s="23"/>
      <c r="AF28" s="23">
        <v>7</v>
      </c>
      <c r="AG28" s="23"/>
      <c r="AH28" s="23"/>
      <c r="AI28" s="23"/>
      <c r="AJ28" s="23">
        <v>2</v>
      </c>
      <c r="AK28" s="23"/>
      <c r="AL28" s="23"/>
      <c r="AM28" s="23"/>
      <c r="AN28" s="23">
        <v>3</v>
      </c>
      <c r="AO28" s="23"/>
      <c r="AP28" s="23"/>
      <c r="AQ28" s="23"/>
      <c r="AR28" s="23">
        <v>3</v>
      </c>
      <c r="AS28" s="23"/>
      <c r="AT28" s="23">
        <v>3</v>
      </c>
      <c r="AU28" s="23"/>
      <c r="AV28" s="23"/>
      <c r="AW28" s="23"/>
      <c r="AX28" s="23">
        <v>4</v>
      </c>
      <c r="AY28" s="23"/>
      <c r="AZ28" s="23">
        <v>31</v>
      </c>
      <c r="BA28" s="23"/>
      <c r="BB28" s="23"/>
      <c r="BC28" s="23"/>
      <c r="BD28" s="23"/>
      <c r="BE28" s="23"/>
      <c r="BF28" s="23">
        <v>8</v>
      </c>
      <c r="BG28" s="23"/>
    </row>
    <row r="29" ht="18" customHeight="1" spans="1:59">
      <c r="A29" s="20"/>
      <c r="B29" s="22" t="s">
        <v>61</v>
      </c>
      <c r="C29" s="23">
        <v>121</v>
      </c>
      <c r="D29" s="23">
        <f>SUM(F29,G29,I29,K29,M29,O29,Q29,S29,U29,W29,X29,Z29,AB29,AD29,AF29,AH29,AJ29,AL29,AN29,AP29,AR29,AT29,AV29,AX29,AY29,AZ29,BB29,BD29,BF29)</f>
        <v>117</v>
      </c>
      <c r="E29" s="23">
        <f>SUM(BG29,BE29,BC29,BA29,AW29,AU29,AS29,AQ29,AO29,AM29,AK29,AI29,AG29,AE29,AC29,AA29,Y29,V29,T29,R29,P29,N29,L29,J29,H29)</f>
        <v>4</v>
      </c>
      <c r="F29" s="23"/>
      <c r="G29" s="23">
        <v>24</v>
      </c>
      <c r="H29" s="23"/>
      <c r="I29" s="23">
        <v>6</v>
      </c>
      <c r="J29" s="23"/>
      <c r="K29" s="23">
        <v>20</v>
      </c>
      <c r="L29" s="23">
        <v>1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>
        <v>2</v>
      </c>
      <c r="Y29" s="23"/>
      <c r="Z29" s="23"/>
      <c r="AA29" s="23"/>
      <c r="AB29" s="23"/>
      <c r="AC29" s="23"/>
      <c r="AD29" s="23">
        <v>12</v>
      </c>
      <c r="AE29" s="23"/>
      <c r="AF29" s="23">
        <v>4</v>
      </c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>
        <v>3</v>
      </c>
      <c r="AU29" s="23"/>
      <c r="AV29" s="23">
        <v>5</v>
      </c>
      <c r="AW29" s="23"/>
      <c r="AX29" s="23"/>
      <c r="AY29" s="23">
        <v>7</v>
      </c>
      <c r="AZ29" s="23">
        <v>17</v>
      </c>
      <c r="BA29" s="23">
        <v>1</v>
      </c>
      <c r="BB29" s="23">
        <v>3</v>
      </c>
      <c r="BC29" s="23">
        <v>1</v>
      </c>
      <c r="BD29" s="23"/>
      <c r="BE29" s="23"/>
      <c r="BF29" s="23">
        <v>14</v>
      </c>
      <c r="BG29" s="23">
        <v>1</v>
      </c>
    </row>
    <row r="30" ht="18" customHeight="1" spans="1:59">
      <c r="A30" s="20"/>
      <c r="B30" s="22" t="s">
        <v>62</v>
      </c>
      <c r="C30" s="23">
        <v>198</v>
      </c>
      <c r="D30" s="23">
        <f>SUM(F30,G30,I30,K30,M30,O30,Q30,S30,U30,W30,X30,Z30,AB30,AD30,AF30,AH30,AJ30,AL30,AN30,AP30,AR30,AT30,AV30,AX30,AY30,AZ30,BB30,BD30,BF30)</f>
        <v>198</v>
      </c>
      <c r="E30" s="23">
        <f>SUM(BG30,BE30,BC30,BA30,AW30,AU30,AS30,AQ30,AO30,AM30,AK30,AI30,AG30,AE30,AC30,AA30,Y30,V30,T30,R30,P30,N30,L30,J30,H30)</f>
        <v>0</v>
      </c>
      <c r="F30" s="23"/>
      <c r="G30" s="23">
        <v>40</v>
      </c>
      <c r="H30" s="23"/>
      <c r="I30" s="23">
        <v>6</v>
      </c>
      <c r="J30" s="23"/>
      <c r="K30" s="23">
        <v>30</v>
      </c>
      <c r="L30" s="23"/>
      <c r="M30" s="23">
        <v>6</v>
      </c>
      <c r="N30" s="23"/>
      <c r="O30" s="23">
        <v>3</v>
      </c>
      <c r="P30" s="23"/>
      <c r="Q30" s="23"/>
      <c r="R30" s="23"/>
      <c r="S30" s="23">
        <v>2</v>
      </c>
      <c r="T30" s="23"/>
      <c r="U30" s="23"/>
      <c r="V30" s="23"/>
      <c r="W30" s="23"/>
      <c r="X30" s="23">
        <v>4</v>
      </c>
      <c r="Y30" s="23"/>
      <c r="Z30" s="23">
        <v>4</v>
      </c>
      <c r="AA30" s="23"/>
      <c r="AB30" s="23">
        <v>4</v>
      </c>
      <c r="AC30" s="23"/>
      <c r="AD30" s="23">
        <v>10</v>
      </c>
      <c r="AE30" s="23"/>
      <c r="AF30" s="23">
        <v>9</v>
      </c>
      <c r="AG30" s="23"/>
      <c r="AH30" s="23">
        <v>5</v>
      </c>
      <c r="AI30" s="23"/>
      <c r="AJ30" s="23">
        <v>3</v>
      </c>
      <c r="AK30" s="23"/>
      <c r="AL30" s="23">
        <v>4</v>
      </c>
      <c r="AM30" s="23"/>
      <c r="AN30" s="23"/>
      <c r="AO30" s="23"/>
      <c r="AP30" s="23"/>
      <c r="AQ30" s="23"/>
      <c r="AR30" s="23">
        <v>2</v>
      </c>
      <c r="AS30" s="23"/>
      <c r="AT30" s="23">
        <v>3</v>
      </c>
      <c r="AU30" s="23"/>
      <c r="AV30" s="23">
        <v>7</v>
      </c>
      <c r="AW30" s="23"/>
      <c r="AX30" s="23">
        <v>6</v>
      </c>
      <c r="AY30" s="23"/>
      <c r="AZ30" s="23">
        <v>34</v>
      </c>
      <c r="BA30" s="23"/>
      <c r="BB30" s="23"/>
      <c r="BC30" s="23"/>
      <c r="BD30" s="23">
        <v>7</v>
      </c>
      <c r="BE30" s="23"/>
      <c r="BF30" s="23">
        <v>9</v>
      </c>
      <c r="BG30" s="23"/>
    </row>
    <row r="31" ht="18" customHeight="1" spans="1:59">
      <c r="A31" s="20" t="s">
        <v>63</v>
      </c>
      <c r="B31" s="21" t="s">
        <v>38</v>
      </c>
      <c r="C31" s="19">
        <f>SUM(C32:C35)</f>
        <v>331</v>
      </c>
      <c r="D31" s="19">
        <f>SUM(F31,G31,I31,K31,M31,O31,Q31,S31,U31,W31,X31,Z31,AB31,AD31,AF31,AH31,AJ31,AL31,AN31,AP31,AR31,AT31,AV31,AX31,AY31,AZ31,BB31,BD31,BF31)</f>
        <v>259</v>
      </c>
      <c r="E31" s="19">
        <f>SUM(BG31,BE31,BC31,BA31,AW31,AU31,AS31,AQ31,AO31,AM31,AK31,AI31,AG31,AE31,AC31,AA31,Y31,V31,T31,R31,P31,N31,L31,J31,H31)</f>
        <v>72</v>
      </c>
      <c r="F31" s="19">
        <f t="shared" ref="F31:BG31" si="5">SUM(F32:F35)</f>
        <v>0</v>
      </c>
      <c r="G31" s="19">
        <f t="shared" si="5"/>
        <v>48</v>
      </c>
      <c r="H31" s="19">
        <f t="shared" si="5"/>
        <v>17</v>
      </c>
      <c r="I31" s="19">
        <f t="shared" si="5"/>
        <v>31</v>
      </c>
      <c r="J31" s="19">
        <f t="shared" si="5"/>
        <v>7</v>
      </c>
      <c r="K31" s="19">
        <f t="shared" si="5"/>
        <v>36</v>
      </c>
      <c r="L31" s="19">
        <f t="shared" si="5"/>
        <v>9</v>
      </c>
      <c r="M31" s="19">
        <f t="shared" si="5"/>
        <v>12</v>
      </c>
      <c r="N31" s="19">
        <f t="shared" si="5"/>
        <v>5</v>
      </c>
      <c r="O31" s="19">
        <f t="shared" si="5"/>
        <v>0</v>
      </c>
      <c r="P31" s="19">
        <f t="shared" si="5"/>
        <v>0</v>
      </c>
      <c r="Q31" s="19">
        <f t="shared" si="5"/>
        <v>0</v>
      </c>
      <c r="R31" s="19">
        <f t="shared" si="5"/>
        <v>0</v>
      </c>
      <c r="S31" s="19">
        <f t="shared" si="5"/>
        <v>4</v>
      </c>
      <c r="T31" s="19">
        <f t="shared" si="5"/>
        <v>4</v>
      </c>
      <c r="U31" s="19">
        <f t="shared" si="5"/>
        <v>0</v>
      </c>
      <c r="V31" s="19">
        <f t="shared" si="5"/>
        <v>0</v>
      </c>
      <c r="W31" s="19">
        <f t="shared" si="5"/>
        <v>0</v>
      </c>
      <c r="X31" s="19">
        <f t="shared" si="5"/>
        <v>21</v>
      </c>
      <c r="Y31" s="19">
        <f t="shared" si="5"/>
        <v>6</v>
      </c>
      <c r="Z31" s="19">
        <f t="shared" si="5"/>
        <v>0</v>
      </c>
      <c r="AA31" s="19">
        <f t="shared" si="5"/>
        <v>0</v>
      </c>
      <c r="AB31" s="19">
        <f t="shared" si="5"/>
        <v>12</v>
      </c>
      <c r="AC31" s="19">
        <f t="shared" si="5"/>
        <v>3</v>
      </c>
      <c r="AD31" s="19">
        <f t="shared" si="5"/>
        <v>7</v>
      </c>
      <c r="AE31" s="19">
        <f t="shared" si="5"/>
        <v>2</v>
      </c>
      <c r="AF31" s="19">
        <f t="shared" si="5"/>
        <v>12</v>
      </c>
      <c r="AG31" s="19">
        <f t="shared" si="5"/>
        <v>6</v>
      </c>
      <c r="AH31" s="19">
        <f t="shared" si="5"/>
        <v>0</v>
      </c>
      <c r="AI31" s="19">
        <f t="shared" si="5"/>
        <v>0</v>
      </c>
      <c r="AJ31" s="19">
        <f t="shared" si="5"/>
        <v>5</v>
      </c>
      <c r="AK31" s="19">
        <f t="shared" si="5"/>
        <v>1</v>
      </c>
      <c r="AL31" s="19">
        <f t="shared" si="5"/>
        <v>0</v>
      </c>
      <c r="AM31" s="19">
        <f t="shared" si="5"/>
        <v>0</v>
      </c>
      <c r="AN31" s="19">
        <f t="shared" si="5"/>
        <v>6</v>
      </c>
      <c r="AO31" s="19">
        <f t="shared" si="5"/>
        <v>4</v>
      </c>
      <c r="AP31" s="19">
        <f t="shared" si="5"/>
        <v>0</v>
      </c>
      <c r="AQ31" s="19">
        <f t="shared" si="5"/>
        <v>0</v>
      </c>
      <c r="AR31" s="19">
        <f t="shared" si="5"/>
        <v>4</v>
      </c>
      <c r="AS31" s="19">
        <f t="shared" si="5"/>
        <v>1</v>
      </c>
      <c r="AT31" s="19">
        <f t="shared" si="5"/>
        <v>5</v>
      </c>
      <c r="AU31" s="19">
        <f t="shared" si="5"/>
        <v>1</v>
      </c>
      <c r="AV31" s="19">
        <f t="shared" si="5"/>
        <v>2</v>
      </c>
      <c r="AW31" s="19">
        <f t="shared" si="5"/>
        <v>0</v>
      </c>
      <c r="AX31" s="19">
        <f t="shared" si="5"/>
        <v>5</v>
      </c>
      <c r="AY31" s="19">
        <f t="shared" si="5"/>
        <v>3</v>
      </c>
      <c r="AZ31" s="19">
        <f t="shared" si="5"/>
        <v>19</v>
      </c>
      <c r="BA31" s="19">
        <f t="shared" si="5"/>
        <v>2</v>
      </c>
      <c r="BB31" s="19">
        <f t="shared" si="5"/>
        <v>2</v>
      </c>
      <c r="BC31" s="19">
        <f t="shared" si="5"/>
        <v>0</v>
      </c>
      <c r="BD31" s="19">
        <f t="shared" si="5"/>
        <v>7</v>
      </c>
      <c r="BE31" s="19">
        <f t="shared" si="5"/>
        <v>4</v>
      </c>
      <c r="BF31" s="19">
        <f t="shared" si="5"/>
        <v>18</v>
      </c>
      <c r="BG31" s="19">
        <f t="shared" si="5"/>
        <v>0</v>
      </c>
    </row>
    <row r="32" ht="18" customHeight="1" spans="1:59">
      <c r="A32" s="20"/>
      <c r="B32" s="22" t="s">
        <v>64</v>
      </c>
      <c r="C32" s="23">
        <v>65</v>
      </c>
      <c r="D32" s="23">
        <f>SUM(F32,G32,I32,K32,M32,O32,Q32,S32,U32,W32,X32,Z32,AB32,AD32,AF32,AH32,AJ32,AL32,AN32,AP32,AR32,AT32,AV32,AX32,AY32,AZ32,BB32,BD32,BF32)</f>
        <v>31</v>
      </c>
      <c r="E32" s="23">
        <f>SUM(BG32,BE32,BC32,BA32,AW32,AU32,AS32,AQ32,AO32,AM32,AK32,AI32,AG32,AE32,AC32,AA32,Y32,V32,T32,R32,P32,N32,L32,J32,H32)</f>
        <v>34</v>
      </c>
      <c r="F32" s="23"/>
      <c r="G32" s="23">
        <v>8</v>
      </c>
      <c r="H32" s="23">
        <v>12</v>
      </c>
      <c r="I32" s="23">
        <v>1</v>
      </c>
      <c r="J32" s="23">
        <v>5</v>
      </c>
      <c r="K32" s="23">
        <v>4</v>
      </c>
      <c r="L32" s="23">
        <v>4</v>
      </c>
      <c r="M32" s="23">
        <v>2</v>
      </c>
      <c r="N32" s="23">
        <v>3</v>
      </c>
      <c r="O32" s="23"/>
      <c r="P32" s="23"/>
      <c r="Q32" s="23"/>
      <c r="R32" s="23"/>
      <c r="S32" s="23">
        <v>3</v>
      </c>
      <c r="T32" s="23">
        <v>3</v>
      </c>
      <c r="U32" s="23"/>
      <c r="V32" s="23"/>
      <c r="W32" s="23"/>
      <c r="X32" s="23">
        <v>2</v>
      </c>
      <c r="Y32" s="23">
        <v>1</v>
      </c>
      <c r="Z32" s="23"/>
      <c r="AA32" s="23"/>
      <c r="AB32" s="23">
        <v>1</v>
      </c>
      <c r="AC32" s="23">
        <v>1</v>
      </c>
      <c r="AD32" s="23">
        <v>1</v>
      </c>
      <c r="AE32" s="23"/>
      <c r="AF32" s="23">
        <v>3</v>
      </c>
      <c r="AG32" s="23">
        <v>2</v>
      </c>
      <c r="AH32" s="23"/>
      <c r="AI32" s="23"/>
      <c r="AJ32" s="23"/>
      <c r="AK32" s="23"/>
      <c r="AL32" s="23"/>
      <c r="AM32" s="23"/>
      <c r="AN32" s="23">
        <v>2</v>
      </c>
      <c r="AO32" s="23">
        <v>2</v>
      </c>
      <c r="AP32" s="23"/>
      <c r="AQ32" s="23"/>
      <c r="AR32" s="23"/>
      <c r="AS32" s="23"/>
      <c r="AT32" s="23">
        <v>1</v>
      </c>
      <c r="AU32" s="23">
        <v>1</v>
      </c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>
        <v>3</v>
      </c>
      <c r="BG32" s="23"/>
    </row>
    <row r="33" ht="18" customHeight="1" spans="1:59">
      <c r="A33" s="20"/>
      <c r="B33" s="22" t="s">
        <v>65</v>
      </c>
      <c r="C33" s="23">
        <v>81</v>
      </c>
      <c r="D33" s="23">
        <f>SUM(F33,G33,I33,K33,M33,O33,Q33,S33,U33,W33,X33,Z33,AB33,AD33,AF33,AH33,AJ33,AL33,AN33,AP33,AR33,AT33,AV33,AX33,AY33,AZ33,BB33,BD33,BF33)</f>
        <v>73</v>
      </c>
      <c r="E33" s="23">
        <f>SUM(BG33,BE33,BC33,BA33,AW33,AU33,AS33,AQ33,AO33,AM33,AK33,AI33,AG33,AE33,AC33,AA33,Y33,V33,T33,R33,P33,N33,L33,J33,H33)</f>
        <v>8</v>
      </c>
      <c r="F33" s="23"/>
      <c r="G33" s="23">
        <v>21</v>
      </c>
      <c r="H33" s="23">
        <v>1</v>
      </c>
      <c r="I33" s="23">
        <v>11</v>
      </c>
      <c r="J33" s="23">
        <v>1</v>
      </c>
      <c r="K33" s="23">
        <v>7</v>
      </c>
      <c r="L33" s="23"/>
      <c r="M33" s="23">
        <v>4</v>
      </c>
      <c r="N33" s="23">
        <v>2</v>
      </c>
      <c r="O33" s="23"/>
      <c r="P33" s="23"/>
      <c r="Q33" s="23"/>
      <c r="R33" s="23"/>
      <c r="S33" s="23"/>
      <c r="T33" s="23"/>
      <c r="U33" s="23"/>
      <c r="V33" s="23"/>
      <c r="W33" s="23"/>
      <c r="X33" s="23">
        <v>8</v>
      </c>
      <c r="Y33" s="23">
        <v>1</v>
      </c>
      <c r="Z33" s="23"/>
      <c r="AA33" s="23"/>
      <c r="AB33" s="23">
        <v>2</v>
      </c>
      <c r="AC33" s="23">
        <v>2</v>
      </c>
      <c r="AD33" s="23">
        <v>3</v>
      </c>
      <c r="AE33" s="23"/>
      <c r="AF33" s="23">
        <v>4</v>
      </c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>
        <v>1</v>
      </c>
      <c r="AS33" s="23"/>
      <c r="AT33" s="23"/>
      <c r="AU33" s="23"/>
      <c r="AV33" s="23"/>
      <c r="AW33" s="23"/>
      <c r="AX33" s="23"/>
      <c r="AY33" s="23">
        <v>3</v>
      </c>
      <c r="AZ33" s="23">
        <v>7</v>
      </c>
      <c r="BA33" s="23"/>
      <c r="BB33" s="23"/>
      <c r="BC33" s="23"/>
      <c r="BD33" s="23">
        <v>2</v>
      </c>
      <c r="BE33" s="23">
        <v>1</v>
      </c>
      <c r="BF33" s="23"/>
      <c r="BG33" s="23"/>
    </row>
    <row r="34" ht="18" customHeight="1" spans="1:59">
      <c r="A34" s="20"/>
      <c r="B34" s="22" t="s">
        <v>66</v>
      </c>
      <c r="C34" s="23">
        <v>134</v>
      </c>
      <c r="D34" s="23">
        <f>SUM(F34,G34,I34,K34,M34,O34,Q34,S34,U34,W34,X34,Z34,AB34,AD34,AF34,AH34,AJ34,AL34,AN34,AP34,AR34,AT34,AV34,AX34,AY34,AZ34,BB34,BD34,BF34)</f>
        <v>117</v>
      </c>
      <c r="E34" s="23">
        <f>SUM(BG34,BE34,BC34,BA34,AW34,AU34,AS34,AQ34,AO34,AM34,AK34,AI34,AG34,AE34,AC34,AA34,Y34,V34,T34,R34,P34,N34,L34,J34,H34)</f>
        <v>17</v>
      </c>
      <c r="F34" s="23"/>
      <c r="G34" s="23">
        <v>10</v>
      </c>
      <c r="H34" s="23"/>
      <c r="I34" s="23">
        <v>12</v>
      </c>
      <c r="J34" s="23"/>
      <c r="K34" s="23">
        <v>23</v>
      </c>
      <c r="L34" s="23">
        <v>4</v>
      </c>
      <c r="M34" s="23">
        <v>5</v>
      </c>
      <c r="N34" s="23"/>
      <c r="O34" s="23"/>
      <c r="P34" s="23"/>
      <c r="Q34" s="23"/>
      <c r="R34" s="23"/>
      <c r="S34" s="23">
        <v>1</v>
      </c>
      <c r="T34" s="23">
        <v>1</v>
      </c>
      <c r="U34" s="23"/>
      <c r="V34" s="23"/>
      <c r="W34" s="23"/>
      <c r="X34" s="23">
        <v>8</v>
      </c>
      <c r="Y34" s="23">
        <v>2</v>
      </c>
      <c r="Z34" s="23"/>
      <c r="AA34" s="23"/>
      <c r="AB34" s="23">
        <v>4</v>
      </c>
      <c r="AC34" s="23"/>
      <c r="AD34" s="23">
        <v>3</v>
      </c>
      <c r="AE34" s="23">
        <v>2</v>
      </c>
      <c r="AF34" s="23">
        <v>5</v>
      </c>
      <c r="AG34" s="23">
        <v>1</v>
      </c>
      <c r="AH34" s="23"/>
      <c r="AI34" s="23"/>
      <c r="AJ34" s="23">
        <v>5</v>
      </c>
      <c r="AK34" s="23">
        <v>1</v>
      </c>
      <c r="AL34" s="23"/>
      <c r="AM34" s="23"/>
      <c r="AN34" s="23">
        <v>4</v>
      </c>
      <c r="AO34" s="23">
        <v>2</v>
      </c>
      <c r="AP34" s="23"/>
      <c r="AQ34" s="23"/>
      <c r="AR34" s="23"/>
      <c r="AS34" s="23"/>
      <c r="AT34" s="23">
        <v>4</v>
      </c>
      <c r="AU34" s="23"/>
      <c r="AV34" s="23">
        <v>2</v>
      </c>
      <c r="AW34" s="23"/>
      <c r="AX34" s="23">
        <v>5</v>
      </c>
      <c r="AY34" s="23"/>
      <c r="AZ34" s="23">
        <v>9</v>
      </c>
      <c r="BA34" s="23">
        <v>1</v>
      </c>
      <c r="BB34" s="23">
        <v>2</v>
      </c>
      <c r="BC34" s="23"/>
      <c r="BD34" s="23">
        <v>5</v>
      </c>
      <c r="BE34" s="23">
        <v>3</v>
      </c>
      <c r="BF34" s="23">
        <v>10</v>
      </c>
      <c r="BG34" s="23"/>
    </row>
    <row r="35" ht="18" customHeight="1" spans="1:59">
      <c r="A35" s="20"/>
      <c r="B35" s="22" t="s">
        <v>67</v>
      </c>
      <c r="C35" s="23">
        <v>51</v>
      </c>
      <c r="D35" s="23">
        <f>SUM(F35,G35,I35,K35,M35,O35,Q35,S35,U35,W35,X35,Z35,AB35,AD35,AF35,AH35,AJ35,AL35,AN35,AP35,AR35,AT35,AV35,AX35,AY35,AZ35,BB35,BD35,BF35)</f>
        <v>38</v>
      </c>
      <c r="E35" s="23">
        <f>SUM(BG35,BE35,BC35,BA35,AW35,AU35,AS35,AQ35,AO35,AM35,AK35,AI35,AG35,AE35,AC35,AA35,Y35,V35,T35,R35,P35,N35,L35,J35,H35)</f>
        <v>13</v>
      </c>
      <c r="F35" s="23"/>
      <c r="G35" s="23">
        <v>9</v>
      </c>
      <c r="H35" s="23">
        <v>4</v>
      </c>
      <c r="I35" s="23">
        <v>7</v>
      </c>
      <c r="J35" s="23">
        <v>1</v>
      </c>
      <c r="K35" s="23">
        <v>2</v>
      </c>
      <c r="L35" s="23">
        <v>1</v>
      </c>
      <c r="M35" s="23">
        <v>1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>
        <v>3</v>
      </c>
      <c r="Y35" s="23">
        <v>2</v>
      </c>
      <c r="Z35" s="23"/>
      <c r="AA35" s="23"/>
      <c r="AB35" s="23">
        <v>5</v>
      </c>
      <c r="AC35" s="23"/>
      <c r="AD35" s="23"/>
      <c r="AE35" s="23"/>
      <c r="AF35" s="23"/>
      <c r="AG35" s="23">
        <v>3</v>
      </c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>
        <v>3</v>
      </c>
      <c r="AS35" s="23">
        <v>1</v>
      </c>
      <c r="AT35" s="23"/>
      <c r="AU35" s="23"/>
      <c r="AV35" s="23"/>
      <c r="AW35" s="23"/>
      <c r="AX35" s="23"/>
      <c r="AY35" s="23"/>
      <c r="AZ35" s="23">
        <v>3</v>
      </c>
      <c r="BA35" s="23">
        <v>1</v>
      </c>
      <c r="BB35" s="23"/>
      <c r="BC35" s="23"/>
      <c r="BD35" s="23"/>
      <c r="BE35" s="23"/>
      <c r="BF35" s="23">
        <v>5</v>
      </c>
      <c r="BG35" s="23"/>
    </row>
    <row r="36" ht="18" customHeight="1" spans="1:59">
      <c r="A36" s="20" t="s">
        <v>68</v>
      </c>
      <c r="B36" s="21" t="s">
        <v>38</v>
      </c>
      <c r="C36" s="19">
        <f>SUM(C37:C42)</f>
        <v>545</v>
      </c>
      <c r="D36" s="19">
        <f>SUM(F36,G36,I36,K36,M36,O36,Q36,S36,U36,W36,X36,Z36,AB36,AD36,AF36,AH36,AJ36,AL36,AN36,AP36,AR36,AT36,AV36,AX36,AY36,AZ36,BB36,BD36,BF36)</f>
        <v>449</v>
      </c>
      <c r="E36" s="19">
        <f>SUM(BG36,BE36,BC36,BA36,AW36,AU36,AS36,AQ36,AO36,AM36,AK36,AI36,AG36,AE36,AC36,AA36,Y36,V36,T36,R36,P36,N36,L36,J36,H36)</f>
        <v>96</v>
      </c>
      <c r="F36" s="19">
        <f t="shared" ref="F36:BG36" si="6">SUM(F37:F42)</f>
        <v>0</v>
      </c>
      <c r="G36" s="19">
        <f t="shared" si="6"/>
        <v>111</v>
      </c>
      <c r="H36" s="19">
        <f t="shared" si="6"/>
        <v>28</v>
      </c>
      <c r="I36" s="19">
        <f t="shared" si="6"/>
        <v>161</v>
      </c>
      <c r="J36" s="19">
        <f t="shared" si="6"/>
        <v>26</v>
      </c>
      <c r="K36" s="19">
        <f t="shared" si="6"/>
        <v>23</v>
      </c>
      <c r="L36" s="19">
        <f t="shared" si="6"/>
        <v>3</v>
      </c>
      <c r="M36" s="19">
        <f t="shared" si="6"/>
        <v>0</v>
      </c>
      <c r="N36" s="19">
        <f t="shared" si="6"/>
        <v>2</v>
      </c>
      <c r="O36" s="19">
        <f t="shared" si="6"/>
        <v>15</v>
      </c>
      <c r="P36" s="19">
        <f t="shared" si="6"/>
        <v>1</v>
      </c>
      <c r="Q36" s="19">
        <f t="shared" si="6"/>
        <v>0</v>
      </c>
      <c r="R36" s="19">
        <f t="shared" si="6"/>
        <v>0</v>
      </c>
      <c r="S36" s="19">
        <f t="shared" si="6"/>
        <v>5</v>
      </c>
      <c r="T36" s="19">
        <f t="shared" si="6"/>
        <v>1</v>
      </c>
      <c r="U36" s="19">
        <f t="shared" si="6"/>
        <v>17</v>
      </c>
      <c r="V36" s="19">
        <f t="shared" si="6"/>
        <v>4</v>
      </c>
      <c r="W36" s="19">
        <f t="shared" si="6"/>
        <v>2</v>
      </c>
      <c r="X36" s="19">
        <f t="shared" si="6"/>
        <v>12</v>
      </c>
      <c r="Y36" s="19">
        <f t="shared" si="6"/>
        <v>2</v>
      </c>
      <c r="Z36" s="19">
        <f t="shared" si="6"/>
        <v>0</v>
      </c>
      <c r="AA36" s="19">
        <f t="shared" si="6"/>
        <v>0</v>
      </c>
      <c r="AB36" s="19">
        <f t="shared" si="6"/>
        <v>0</v>
      </c>
      <c r="AC36" s="19">
        <f t="shared" si="6"/>
        <v>0</v>
      </c>
      <c r="AD36" s="19">
        <f t="shared" si="6"/>
        <v>4</v>
      </c>
      <c r="AE36" s="19">
        <f t="shared" si="6"/>
        <v>1</v>
      </c>
      <c r="AF36" s="19">
        <f t="shared" si="6"/>
        <v>22</v>
      </c>
      <c r="AG36" s="19">
        <f t="shared" si="6"/>
        <v>4</v>
      </c>
      <c r="AH36" s="19">
        <f t="shared" si="6"/>
        <v>4</v>
      </c>
      <c r="AI36" s="19">
        <f t="shared" si="6"/>
        <v>1</v>
      </c>
      <c r="AJ36" s="19">
        <f t="shared" si="6"/>
        <v>0</v>
      </c>
      <c r="AK36" s="19">
        <f t="shared" si="6"/>
        <v>0</v>
      </c>
      <c r="AL36" s="19">
        <f t="shared" si="6"/>
        <v>0</v>
      </c>
      <c r="AM36" s="19">
        <f t="shared" si="6"/>
        <v>0</v>
      </c>
      <c r="AN36" s="19">
        <f t="shared" si="6"/>
        <v>8</v>
      </c>
      <c r="AO36" s="19">
        <f t="shared" si="6"/>
        <v>1</v>
      </c>
      <c r="AP36" s="19">
        <f t="shared" si="6"/>
        <v>0</v>
      </c>
      <c r="AQ36" s="19">
        <f t="shared" si="6"/>
        <v>0</v>
      </c>
      <c r="AR36" s="19">
        <f t="shared" si="6"/>
        <v>8</v>
      </c>
      <c r="AS36" s="19">
        <f t="shared" si="6"/>
        <v>0</v>
      </c>
      <c r="AT36" s="19">
        <f t="shared" si="6"/>
        <v>7</v>
      </c>
      <c r="AU36" s="19">
        <f t="shared" si="6"/>
        <v>2</v>
      </c>
      <c r="AV36" s="19">
        <f t="shared" si="6"/>
        <v>2</v>
      </c>
      <c r="AW36" s="19">
        <f t="shared" si="6"/>
        <v>0</v>
      </c>
      <c r="AX36" s="19">
        <f t="shared" si="6"/>
        <v>0</v>
      </c>
      <c r="AY36" s="19">
        <f t="shared" si="6"/>
        <v>7</v>
      </c>
      <c r="AZ36" s="19">
        <f t="shared" si="6"/>
        <v>36</v>
      </c>
      <c r="BA36" s="19">
        <f t="shared" si="6"/>
        <v>14</v>
      </c>
      <c r="BB36" s="19">
        <f t="shared" si="6"/>
        <v>0</v>
      </c>
      <c r="BC36" s="19">
        <f t="shared" si="6"/>
        <v>0</v>
      </c>
      <c r="BD36" s="19">
        <f t="shared" si="6"/>
        <v>3</v>
      </c>
      <c r="BE36" s="19">
        <f t="shared" si="6"/>
        <v>3</v>
      </c>
      <c r="BF36" s="19">
        <f t="shared" si="6"/>
        <v>2</v>
      </c>
      <c r="BG36" s="19">
        <f t="shared" si="6"/>
        <v>3</v>
      </c>
    </row>
    <row r="37" ht="18" customHeight="1" spans="1:59">
      <c r="A37" s="20"/>
      <c r="B37" s="22" t="s">
        <v>69</v>
      </c>
      <c r="C37" s="23">
        <v>115</v>
      </c>
      <c r="D37" s="23">
        <f>SUM(F37,G37,I37,K37,M37,O37,Q37,S37,U37,W37,X37,Z37,AB37,AD37,AF37,AH37,AJ37,AL37,AN37,AP37,AR37,AT37,AV37,AX37,AY37,AZ37,BB37,BD37,BF37)</f>
        <v>115</v>
      </c>
      <c r="E37" s="23">
        <f>SUM(BG37,BE37,BC37,BA37,AW37,AU37,AS37,AQ37,AO37,AM37,AK37,AI37,AG37,AE37,AC37,AA37,Y37,V37,T37,R37,P37,N37,L37,J37,H37)</f>
        <v>0</v>
      </c>
      <c r="F37" s="23"/>
      <c r="G37" s="23">
        <v>21</v>
      </c>
      <c r="H37" s="23"/>
      <c r="I37" s="23">
        <v>45</v>
      </c>
      <c r="J37" s="23"/>
      <c r="K37" s="23">
        <v>3</v>
      </c>
      <c r="L37" s="23"/>
      <c r="M37" s="23"/>
      <c r="N37" s="23"/>
      <c r="O37" s="23">
        <v>6</v>
      </c>
      <c r="P37" s="23"/>
      <c r="Q37" s="23"/>
      <c r="R37" s="23"/>
      <c r="S37" s="23">
        <v>1</v>
      </c>
      <c r="T37" s="23"/>
      <c r="U37" s="23">
        <v>10</v>
      </c>
      <c r="V37" s="23"/>
      <c r="W37" s="23">
        <v>2</v>
      </c>
      <c r="X37" s="23">
        <v>7</v>
      </c>
      <c r="Y37" s="23"/>
      <c r="Z37" s="23"/>
      <c r="AA37" s="23"/>
      <c r="AB37" s="23"/>
      <c r="AC37" s="23"/>
      <c r="AD37" s="23">
        <v>2</v>
      </c>
      <c r="AE37" s="23"/>
      <c r="AF37" s="23">
        <v>5</v>
      </c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>
        <v>4</v>
      </c>
      <c r="AS37" s="23"/>
      <c r="AT37" s="23"/>
      <c r="AU37" s="23"/>
      <c r="AV37" s="23"/>
      <c r="AW37" s="23"/>
      <c r="AX37" s="23"/>
      <c r="AY37" s="23">
        <v>3</v>
      </c>
      <c r="AZ37" s="23">
        <v>6</v>
      </c>
      <c r="BA37" s="23"/>
      <c r="BB37" s="23"/>
      <c r="BC37" s="23"/>
      <c r="BD37" s="23"/>
      <c r="BE37" s="23"/>
      <c r="BF37" s="23"/>
      <c r="BG37" s="23"/>
    </row>
    <row r="38" ht="18" customHeight="1" spans="1:59">
      <c r="A38" s="20"/>
      <c r="B38" s="22" t="s">
        <v>70</v>
      </c>
      <c r="C38" s="23">
        <v>29</v>
      </c>
      <c r="D38" s="23">
        <f>SUM(F38,G38,I38,K38,M38,O38,Q38,S38,U38,W38,X38,Z38,AB38,AD38,AF38,AH38,AJ38,AL38,AN38,AP38,AR38,AT38,AV38,AX38,AY38,AZ38,BB38,BD38,BF38)</f>
        <v>28</v>
      </c>
      <c r="E38" s="23">
        <f>SUM(BG38,BE38,BC38,BA38,AW38,AU38,AS38,AQ38,AO38,AM38,AK38,AI38,AG38,AE38,AC38,AA38,Y38,V38,T38,R38,P38,N38,L38,J38,H38)</f>
        <v>1</v>
      </c>
      <c r="F38" s="23"/>
      <c r="G38" s="23">
        <v>12</v>
      </c>
      <c r="H38" s="23">
        <v>1</v>
      </c>
      <c r="I38" s="23">
        <v>6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>
        <v>1</v>
      </c>
      <c r="Y38" s="23"/>
      <c r="Z38" s="23"/>
      <c r="AA38" s="23"/>
      <c r="AB38" s="23"/>
      <c r="AC38" s="23"/>
      <c r="AD38" s="23">
        <v>1</v>
      </c>
      <c r="AE38" s="23"/>
      <c r="AF38" s="23">
        <v>4</v>
      </c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>
        <v>4</v>
      </c>
      <c r="BA38" s="23"/>
      <c r="BB38" s="23"/>
      <c r="BC38" s="23"/>
      <c r="BD38" s="23"/>
      <c r="BE38" s="23"/>
      <c r="BF38" s="23"/>
      <c r="BG38" s="23"/>
    </row>
    <row r="39" ht="18" customHeight="1" spans="1:59">
      <c r="A39" s="20"/>
      <c r="B39" s="22" t="s">
        <v>71</v>
      </c>
      <c r="C39" s="23">
        <v>82</v>
      </c>
      <c r="D39" s="23">
        <f>SUM(F39,G39,I39,K39,M39,O39,Q39,S39,U39,W39,X39,Z39,AB39,AD39,AF39,AH39,AJ39,AL39,AN39,AP39,AR39,AT39,AV39,AX39,AY39,AZ39,BB39,BD39,BF39)</f>
        <v>76</v>
      </c>
      <c r="E39" s="23">
        <f>SUM(BG39,BE39,BC39,BA39,AW39,AU39,AS39,AQ39,AO39,AM39,AK39,AI39,AG39,AE39,AC39,AA39,Y39,V39,T39,R39,P39,N39,L39,J39,H39)</f>
        <v>6</v>
      </c>
      <c r="F39" s="23"/>
      <c r="G39" s="23">
        <v>26</v>
      </c>
      <c r="H39" s="23">
        <v>2</v>
      </c>
      <c r="I39" s="23">
        <v>10</v>
      </c>
      <c r="J39" s="23"/>
      <c r="K39" s="23"/>
      <c r="L39" s="23"/>
      <c r="M39" s="23"/>
      <c r="N39" s="23"/>
      <c r="O39" s="23">
        <v>8</v>
      </c>
      <c r="P39" s="23">
        <v>1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>
        <v>4</v>
      </c>
      <c r="AG39" s="23"/>
      <c r="AH39" s="23"/>
      <c r="AI39" s="23"/>
      <c r="AJ39" s="23"/>
      <c r="AK39" s="23"/>
      <c r="AL39" s="23"/>
      <c r="AM39" s="23"/>
      <c r="AN39" s="23">
        <v>6</v>
      </c>
      <c r="AO39" s="23"/>
      <c r="AP39" s="23"/>
      <c r="AQ39" s="23"/>
      <c r="AR39" s="23">
        <v>2</v>
      </c>
      <c r="AS39" s="23"/>
      <c r="AT39" s="23">
        <v>3</v>
      </c>
      <c r="AU39" s="23">
        <v>1</v>
      </c>
      <c r="AV39" s="23"/>
      <c r="AW39" s="23"/>
      <c r="AX39" s="23"/>
      <c r="AY39" s="23">
        <v>3</v>
      </c>
      <c r="AZ39" s="23">
        <v>11</v>
      </c>
      <c r="BA39" s="23">
        <v>2</v>
      </c>
      <c r="BB39" s="23"/>
      <c r="BC39" s="23"/>
      <c r="BD39" s="23">
        <v>3</v>
      </c>
      <c r="BE39" s="23"/>
      <c r="BF39" s="23"/>
      <c r="BG39" s="23"/>
    </row>
    <row r="40" ht="18" customHeight="1" spans="1:59">
      <c r="A40" s="20"/>
      <c r="B40" s="22" t="s">
        <v>72</v>
      </c>
      <c r="C40" s="23">
        <v>100</v>
      </c>
      <c r="D40" s="23">
        <f>SUM(F40,G40,I40,K40,M40,O40,Q40,S40,U40,W40,X40,Z40,AB40,AD40,AF40,AH40,AJ40,AL40,AN40,AP40,AR40,AT40,AV40,AX40,AY40,AZ40,BB40,BD40,BF40)</f>
        <v>96</v>
      </c>
      <c r="E40" s="23">
        <f>SUM(BG40,BE40,BC40,BA40,AW40,AU40,AS40,AQ40,AO40,AM40,AK40,AI40,AG40,AE40,AC40,AA40,Y40,V40,T40,R40,P40,N40,L40,J40,H40)</f>
        <v>4</v>
      </c>
      <c r="F40" s="23"/>
      <c r="G40" s="23">
        <v>21</v>
      </c>
      <c r="H40" s="23"/>
      <c r="I40" s="23">
        <v>40</v>
      </c>
      <c r="J40" s="23"/>
      <c r="K40" s="23">
        <v>9</v>
      </c>
      <c r="L40" s="23"/>
      <c r="M40" s="23"/>
      <c r="N40" s="23"/>
      <c r="O40" s="23">
        <v>1</v>
      </c>
      <c r="P40" s="23"/>
      <c r="Q40" s="23"/>
      <c r="R40" s="23"/>
      <c r="S40" s="23">
        <v>3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>
        <v>1</v>
      </c>
      <c r="AE40" s="23"/>
      <c r="AF40" s="23">
        <v>4</v>
      </c>
      <c r="AG40" s="23"/>
      <c r="AH40" s="23"/>
      <c r="AI40" s="23"/>
      <c r="AJ40" s="23"/>
      <c r="AK40" s="23"/>
      <c r="AL40" s="23"/>
      <c r="AM40" s="23"/>
      <c r="AN40" s="23">
        <v>2</v>
      </c>
      <c r="AO40" s="23"/>
      <c r="AP40" s="23"/>
      <c r="AQ40" s="23"/>
      <c r="AR40" s="23">
        <v>2</v>
      </c>
      <c r="AS40" s="23"/>
      <c r="AT40" s="23">
        <v>3</v>
      </c>
      <c r="AU40" s="23">
        <v>1</v>
      </c>
      <c r="AV40" s="23"/>
      <c r="AW40" s="23"/>
      <c r="AX40" s="23"/>
      <c r="AY40" s="23"/>
      <c r="AZ40" s="23">
        <v>10</v>
      </c>
      <c r="BA40" s="23">
        <v>3</v>
      </c>
      <c r="BB40" s="23"/>
      <c r="BC40" s="23"/>
      <c r="BD40" s="23"/>
      <c r="BE40" s="23"/>
      <c r="BF40" s="23"/>
      <c r="BG40" s="23"/>
    </row>
    <row r="41" ht="18" customHeight="1" spans="1:59">
      <c r="A41" s="20"/>
      <c r="B41" s="22" t="s">
        <v>73</v>
      </c>
      <c r="C41" s="23">
        <v>60</v>
      </c>
      <c r="D41" s="23">
        <f>SUM(F41,G41,I41,K41,M41,O41,Q41,S41,U41,W41,X41,Z41,AB41,AD41,AF41,AH41,AJ41,AL41,AN41,AP41,AR41,AT41,AV41,AX41,AY41,AZ41,BB41,BD41,BF41)</f>
        <v>46</v>
      </c>
      <c r="E41" s="23">
        <f>SUM(BG41,BE41,BC41,BA41,AW41,AU41,AS41,AQ41,AO41,AM41,AK41,AI41,AG41,AE41,AC41,AA41,Y41,V41,T41,R41,P41,N41,L41,J41,H41)</f>
        <v>14</v>
      </c>
      <c r="F41" s="23"/>
      <c r="G41" s="23">
        <v>15</v>
      </c>
      <c r="H41" s="23">
        <v>1</v>
      </c>
      <c r="I41" s="23">
        <v>19</v>
      </c>
      <c r="J41" s="23">
        <v>2</v>
      </c>
      <c r="K41" s="23">
        <v>4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>
        <v>2</v>
      </c>
      <c r="AG41" s="23">
        <v>1</v>
      </c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>
        <v>2</v>
      </c>
      <c r="AW41" s="23"/>
      <c r="AX41" s="23"/>
      <c r="AY41" s="23"/>
      <c r="AZ41" s="23">
        <v>2</v>
      </c>
      <c r="BA41" s="23">
        <v>7</v>
      </c>
      <c r="BB41" s="23"/>
      <c r="BC41" s="23"/>
      <c r="BD41" s="23"/>
      <c r="BE41" s="23"/>
      <c r="BF41" s="23">
        <v>2</v>
      </c>
      <c r="BG41" s="23">
        <v>3</v>
      </c>
    </row>
    <row r="42" ht="18" customHeight="1" spans="1:59">
      <c r="A42" s="20"/>
      <c r="B42" s="22" t="s">
        <v>74</v>
      </c>
      <c r="C42" s="23">
        <v>159</v>
      </c>
      <c r="D42" s="23">
        <f>SUM(F42,G42,I42,K42,M42,O42,Q42,S42,U42,W42,X42,Z42,AB42,AD42,AF42,AH42,AJ42,AL42,AN42,AP42,AR42,AT42,AV42,AX42,AY42,AZ42,BB42,BD42,BF42)</f>
        <v>88</v>
      </c>
      <c r="E42" s="23">
        <f>SUM(BG42,BE42,BC42,BA42,AW42,AU42,AS42,AQ42,AO42,AM42,AK42,AI42,AG42,AE42,AC42,AA42,Y42,V42,T42,R42,P42,N42,L42,J42,H42)</f>
        <v>71</v>
      </c>
      <c r="F42" s="23"/>
      <c r="G42" s="23">
        <v>16</v>
      </c>
      <c r="H42" s="23">
        <v>24</v>
      </c>
      <c r="I42" s="23">
        <v>41</v>
      </c>
      <c r="J42" s="23">
        <v>24</v>
      </c>
      <c r="K42" s="23">
        <v>7</v>
      </c>
      <c r="L42" s="23">
        <v>3</v>
      </c>
      <c r="M42" s="23"/>
      <c r="N42" s="23">
        <v>2</v>
      </c>
      <c r="O42" s="23"/>
      <c r="P42" s="23"/>
      <c r="Q42" s="23"/>
      <c r="R42" s="23"/>
      <c r="S42" s="23">
        <v>1</v>
      </c>
      <c r="T42" s="23">
        <v>1</v>
      </c>
      <c r="U42" s="23">
        <v>7</v>
      </c>
      <c r="V42" s="23">
        <v>4</v>
      </c>
      <c r="W42" s="23"/>
      <c r="X42" s="23">
        <v>4</v>
      </c>
      <c r="Y42" s="23">
        <v>2</v>
      </c>
      <c r="Z42" s="23"/>
      <c r="AA42" s="23"/>
      <c r="AB42" s="23"/>
      <c r="AC42" s="23"/>
      <c r="AD42" s="23"/>
      <c r="AE42" s="23">
        <v>1</v>
      </c>
      <c r="AF42" s="23">
        <v>3</v>
      </c>
      <c r="AG42" s="23">
        <v>3</v>
      </c>
      <c r="AH42" s="23">
        <v>4</v>
      </c>
      <c r="AI42" s="23">
        <v>1</v>
      </c>
      <c r="AJ42" s="23"/>
      <c r="AK42" s="23"/>
      <c r="AL42" s="23"/>
      <c r="AM42" s="23"/>
      <c r="AN42" s="23"/>
      <c r="AO42" s="23">
        <v>1</v>
      </c>
      <c r="AP42" s="23"/>
      <c r="AQ42" s="23"/>
      <c r="AR42" s="23"/>
      <c r="AS42" s="23"/>
      <c r="AT42" s="23">
        <v>1</v>
      </c>
      <c r="AU42" s="23"/>
      <c r="AV42" s="23"/>
      <c r="AW42" s="23"/>
      <c r="AX42" s="23"/>
      <c r="AY42" s="23">
        <v>1</v>
      </c>
      <c r="AZ42" s="23">
        <v>3</v>
      </c>
      <c r="BA42" s="23">
        <v>2</v>
      </c>
      <c r="BB42" s="23"/>
      <c r="BC42" s="23"/>
      <c r="BD42" s="23"/>
      <c r="BE42" s="23">
        <v>3</v>
      </c>
      <c r="BF42" s="23"/>
      <c r="BG42" s="23"/>
    </row>
  </sheetData>
  <mergeCells count="38">
    <mergeCell ref="A1:BG1"/>
    <mergeCell ref="A2:BG2"/>
    <mergeCell ref="D3:E3"/>
    <mergeCell ref="G3:H3"/>
    <mergeCell ref="I3:J3"/>
    <mergeCell ref="K3:L3"/>
    <mergeCell ref="M3:N3"/>
    <mergeCell ref="O3:P3"/>
    <mergeCell ref="Q3:R3"/>
    <mergeCell ref="S3:T3"/>
    <mergeCell ref="U3:V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Z3:BA3"/>
    <mergeCell ref="BB3:BC3"/>
    <mergeCell ref="BD3:BE3"/>
    <mergeCell ref="BF3:BG3"/>
    <mergeCell ref="A5:B5"/>
    <mergeCell ref="A3:A4"/>
    <mergeCell ref="A6:A11"/>
    <mergeCell ref="A12:A16"/>
    <mergeCell ref="A17:A23"/>
    <mergeCell ref="A24:A30"/>
    <mergeCell ref="A31:A35"/>
    <mergeCell ref="A36:A42"/>
    <mergeCell ref="B3:B4"/>
    <mergeCell ref="C3:C4"/>
  </mergeCells>
  <printOptions horizontalCentered="1"/>
  <pageMargins left="0.196527777777778" right="0.196527777777778" top="0.590277777777778" bottom="0.393055555555556" header="0.314583333333333" footer="0.2361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我在故我在</cp:lastModifiedBy>
  <dcterms:created xsi:type="dcterms:W3CDTF">2024-09-14T03:16:00Z</dcterms:created>
  <dcterms:modified xsi:type="dcterms:W3CDTF">2025-03-30T05:43:03Z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7F8A1CE6277D4A87BB5DFE630B65BCF5_13</vt:lpwstr>
  </property>
  <property fmtid="{D5CDD505-2E9C-101B-9397-08002B2CF9AE}" pid="3" name="KSOProductBuildVer">
    <vt:lpwstr>2052-12.1.0.20305</vt:lpwstr>
  </property>
</Properties>
</file>