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<sst xmlns="http://schemas.openxmlformats.org/spreadsheetml/2006/main" count="74" uniqueCount="73">
  <si>
    <t>省外</t>
  </si>
  <si>
    <t>省内</t>
  </si>
  <si>
    <t>系部</t>
  </si>
  <si>
    <t>专业</t>
  </si>
  <si>
    <t>男</t>
  </si>
  <si>
    <t>女</t>
  </si>
  <si>
    <t>毕业人数</t>
  </si>
  <si>
    <t>安徽省</t>
  </si>
  <si>
    <t>福建省</t>
  </si>
  <si>
    <t>甘肃省</t>
  </si>
  <si>
    <t>广西</t>
  </si>
  <si>
    <t>贵州省</t>
  </si>
  <si>
    <t>河北省</t>
  </si>
  <si>
    <t>河南省</t>
  </si>
  <si>
    <t>黑龙江省</t>
  </si>
  <si>
    <t>湖南省</t>
  </si>
  <si>
    <t>吉林省</t>
  </si>
  <si>
    <t>江西省</t>
  </si>
  <si>
    <t>内蒙古</t>
  </si>
  <si>
    <t>宁夏</t>
  </si>
  <si>
    <t>青海省</t>
  </si>
  <si>
    <t>山西省</t>
  </si>
  <si>
    <t>陕西省</t>
  </si>
  <si>
    <t>四川省</t>
  </si>
  <si>
    <t>新疆</t>
  </si>
  <si>
    <t>云南省</t>
  </si>
  <si>
    <t>本溪市</t>
  </si>
  <si>
    <t>鞍山市</t>
  </si>
  <si>
    <t>朝阳市</t>
  </si>
  <si>
    <t>锦州市</t>
  </si>
  <si>
    <t>铁岭市</t>
  </si>
  <si>
    <t>大连市</t>
  </si>
  <si>
    <t>营口市</t>
  </si>
  <si>
    <t>丹东市</t>
  </si>
  <si>
    <t>辽阳市</t>
  </si>
  <si>
    <t>沈阳市</t>
  </si>
  <si>
    <t>抚顺市</t>
  </si>
  <si>
    <t>阜新市</t>
  </si>
  <si>
    <t>葫芦岛市</t>
  </si>
  <si>
    <t>盘锦市</t>
  </si>
  <si>
    <t>冶金工程系</t>
  </si>
  <si>
    <t>钢铁智能冶金技术</t>
  </si>
  <si>
    <t>理化测试与质检技术</t>
  </si>
  <si>
    <t>智能轧钢技术</t>
  </si>
  <si>
    <t>自动化控制系</t>
  </si>
  <si>
    <t>电力系统自动化技术</t>
  </si>
  <si>
    <t>电气自动化技术</t>
  </si>
  <si>
    <t>工业机器人技术</t>
  </si>
  <si>
    <t>机电一体化技术</t>
  </si>
  <si>
    <t>机电工程系</t>
  </si>
  <si>
    <t>机电设备技术</t>
  </si>
  <si>
    <t>机械制造及自动化</t>
  </si>
  <si>
    <t>数控技术</t>
  </si>
  <si>
    <t>智能制造装备技术</t>
  </si>
  <si>
    <t>汽车工程系</t>
  </si>
  <si>
    <t>智能焊接技术</t>
  </si>
  <si>
    <t>机械设计与制造</t>
  </si>
  <si>
    <t>汽车检测与维修技术</t>
  </si>
  <si>
    <t>汽车制造与试验技术</t>
  </si>
  <si>
    <t>新能源汽车技术</t>
  </si>
  <si>
    <t>信息工程系</t>
  </si>
  <si>
    <t>大数据技术</t>
  </si>
  <si>
    <t>信息安全技术应用</t>
  </si>
  <si>
    <t>移动互联应用技术</t>
  </si>
  <si>
    <t>智能控制技术</t>
  </si>
  <si>
    <t xml:space="preserve"> </t>
  </si>
  <si>
    <t>管理工程系</t>
  </si>
  <si>
    <t>市场营销</t>
  </si>
  <si>
    <t>网络营销与直播电商</t>
  </si>
  <si>
    <t>现代物流管理</t>
  </si>
  <si>
    <t xml:space="preserve">                                                              </t>
  </si>
  <si>
    <t>全部院系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</si>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</sst>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4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ajor"/>
    </font>
    <font>
      <sz val="11"/>
      <color rgb="FF000000"/>
      <name val="宋体"/>
      <charset val="134"/>
      <scheme val="maj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2"/>
  <sheetViews>
    <sheetView tabSelected="1" workbookViewId="0">
      <pane xSplit="5" topLeftCell="F1" activePane="topRight" state="frozen"/>
      <selection/>
      <selection pane="topRight" activeCell="M24" sqref="M24"/>
    </sheetView>
  </sheetViews>
  <sheetFormatPr defaultColWidth="9" defaultRowHeight="13.5"/>
  <cols>
    <col min="1" max="1" width="12.375" style="2" customWidth="1"/>
    <col min="2" max="2" width="18.375" style="2" customWidth="1"/>
    <col min="3" max="3" width="7.125" style="2" customWidth="1"/>
    <col min="4" max="4" width="5.625" style="2" customWidth="1"/>
    <col min="5" max="5" width="9.75" style="2" customWidth="1"/>
    <col min="6" max="7" width="6" style="2" customWidth="1"/>
    <col min="8" max="8" width="7" style="2" customWidth="1"/>
    <col min="9" max="9" width="6.5" style="2" customWidth="1"/>
    <col min="10" max="10" width="5.625" style="2" customWidth="1"/>
    <col min="11" max="11" width="6.375" style="2" customWidth="1"/>
    <col min="12" max="12" width="6.5" style="2" customWidth="1"/>
    <col min="13" max="13" width="7.875" style="2" customWidth="1"/>
    <col min="14" max="16" width="5.875" style="2" customWidth="1"/>
    <col min="17" max="17" width="6.5" style="2" customWidth="1"/>
    <col min="18" max="18" width="5.125" style="2" customWidth="1"/>
    <col min="19" max="19" width="6.25" style="2" customWidth="1"/>
    <col min="20" max="22" width="6.5" style="2" customWidth="1"/>
    <col min="23" max="23" width="5" style="2" customWidth="1"/>
    <col min="24" max="24" width="6.5" style="2" customWidth="1"/>
    <col min="25" max="25" width="6.25" style="2" customWidth="1"/>
    <col min="26" max="26" width="6.5" style="2" customWidth="1"/>
    <col min="27" max="27" width="6.125" style="2" customWidth="1"/>
    <col min="28" max="36" width="6" style="2" customWidth="1"/>
    <col min="37" max="37" width="8" style="2" customWidth="1"/>
    <col min="38" max="38" width="5.875" style="2" customWidth="1"/>
    <col min="39" max="39" width="13.75" style="2" customWidth="1"/>
    <col min="40" max="16384" width="9" style="2"/>
  </cols>
  <sheetData>
    <row r="1" ht="41" customHeight="1" spans="6:38"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 t="s">
        <v>1</v>
      </c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="1" customFormat="1" ht="18" customHeight="1" spans="1:38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20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  <c r="AI2" s="4" t="s">
        <v>36</v>
      </c>
      <c r="AJ2" s="4" t="s">
        <v>37</v>
      </c>
      <c r="AK2" s="4" t="s">
        <v>38</v>
      </c>
      <c r="AL2" s="4" t="s">
        <v>39</v>
      </c>
    </row>
    <row r="3" s="1" customFormat="1" ht="18" customHeight="1" spans="1:38">
      <c r="A3" s="4" t="s">
        <v>40</v>
      </c>
      <c r="B3" s="6" t="s">
        <v>41</v>
      </c>
      <c r="C3" s="7">
        <v>139</v>
      </c>
      <c r="D3" s="7">
        <v>1</v>
      </c>
      <c r="E3" s="7">
        <f>C3+D3</f>
        <v>140</v>
      </c>
      <c r="F3" s="7"/>
      <c r="G3" s="7"/>
      <c r="H3" s="7"/>
      <c r="I3" s="7">
        <v>2</v>
      </c>
      <c r="J3" s="7"/>
      <c r="K3" s="7">
        <v>13</v>
      </c>
      <c r="L3" s="7"/>
      <c r="M3" s="7">
        <v>1</v>
      </c>
      <c r="N3" s="7"/>
      <c r="O3" s="7">
        <v>1</v>
      </c>
      <c r="P3" s="7">
        <v>2</v>
      </c>
      <c r="Q3" s="7">
        <v>1</v>
      </c>
      <c r="R3" s="7"/>
      <c r="S3" s="7"/>
      <c r="T3" s="7"/>
      <c r="U3" s="7"/>
      <c r="V3" s="7"/>
      <c r="W3" s="7"/>
      <c r="X3" s="7"/>
      <c r="Y3" s="4">
        <v>12</v>
      </c>
      <c r="Z3" s="4">
        <v>5</v>
      </c>
      <c r="AA3" s="4">
        <v>65</v>
      </c>
      <c r="AB3" s="4">
        <v>3</v>
      </c>
      <c r="AC3" s="4">
        <v>7</v>
      </c>
      <c r="AD3" s="4">
        <v>1</v>
      </c>
      <c r="AE3" s="4">
        <v>1</v>
      </c>
      <c r="AF3" s="4">
        <v>3</v>
      </c>
      <c r="AG3" s="4">
        <v>7</v>
      </c>
      <c r="AH3" s="4">
        <v>8</v>
      </c>
      <c r="AI3" s="4">
        <v>1</v>
      </c>
      <c r="AJ3" s="4">
        <v>6</v>
      </c>
      <c r="AK3" s="4">
        <v>2</v>
      </c>
      <c r="AL3" s="4"/>
    </row>
    <row r="4" s="1" customFormat="1" ht="18" customHeight="1" spans="1:38">
      <c r="A4" s="4"/>
      <c r="B4" s="6" t="s">
        <v>42</v>
      </c>
      <c r="C4" s="7">
        <v>40</v>
      </c>
      <c r="D4" s="7">
        <v>32</v>
      </c>
      <c r="E4" s="7">
        <f>C4+D4</f>
        <v>72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>
        <v>2</v>
      </c>
      <c r="T4" s="7"/>
      <c r="U4" s="7"/>
      <c r="V4" s="7"/>
      <c r="W4" s="7"/>
      <c r="X4" s="7">
        <v>1</v>
      </c>
      <c r="Y4" s="4">
        <v>1</v>
      </c>
      <c r="Z4" s="4">
        <v>3</v>
      </c>
      <c r="AA4" s="4">
        <v>14</v>
      </c>
      <c r="AB4" s="4">
        <v>4</v>
      </c>
      <c r="AC4" s="4">
        <v>12</v>
      </c>
      <c r="AD4" s="4">
        <v>4</v>
      </c>
      <c r="AE4" s="4">
        <v>4</v>
      </c>
      <c r="AF4" s="4">
        <v>7</v>
      </c>
      <c r="AG4" s="4">
        <v>4</v>
      </c>
      <c r="AH4" s="4">
        <v>6</v>
      </c>
      <c r="AI4" s="4">
        <v>3</v>
      </c>
      <c r="AJ4" s="4">
        <v>4</v>
      </c>
      <c r="AK4" s="4">
        <v>2</v>
      </c>
      <c r="AL4" s="4">
        <v>1</v>
      </c>
    </row>
    <row r="5" s="1" customFormat="1" ht="18" customHeight="1" spans="1:38">
      <c r="A5" s="4"/>
      <c r="B5" s="6" t="s">
        <v>43</v>
      </c>
      <c r="C5" s="7">
        <v>76</v>
      </c>
      <c r="D5" s="7">
        <v>1</v>
      </c>
      <c r="E5" s="7">
        <f>C5+D5</f>
        <v>77</v>
      </c>
      <c r="F5" s="7"/>
      <c r="G5" s="7"/>
      <c r="H5" s="7">
        <v>4</v>
      </c>
      <c r="I5" s="7"/>
      <c r="J5" s="7"/>
      <c r="K5" s="7">
        <v>5</v>
      </c>
      <c r="L5" s="7"/>
      <c r="M5" s="7">
        <v>6</v>
      </c>
      <c r="N5" s="7"/>
      <c r="O5" s="7">
        <v>1</v>
      </c>
      <c r="P5" s="7"/>
      <c r="Q5" s="7">
        <v>1</v>
      </c>
      <c r="R5" s="7"/>
      <c r="S5" s="7"/>
      <c r="T5" s="7"/>
      <c r="U5" s="7"/>
      <c r="V5" s="7"/>
      <c r="W5" s="7"/>
      <c r="X5" s="7">
        <v>3</v>
      </c>
      <c r="Y5" s="4">
        <v>7</v>
      </c>
      <c r="Z5" s="4">
        <v>5</v>
      </c>
      <c r="AA5" s="4">
        <v>19</v>
      </c>
      <c r="AB5" s="4">
        <v>4</v>
      </c>
      <c r="AC5" s="4">
        <v>3</v>
      </c>
      <c r="AD5" s="4"/>
      <c r="AE5" s="4">
        <v>6</v>
      </c>
      <c r="AF5" s="4">
        <v>1</v>
      </c>
      <c r="AG5" s="4">
        <v>2</v>
      </c>
      <c r="AH5" s="4">
        <v>2</v>
      </c>
      <c r="AI5" s="4"/>
      <c r="AJ5" s="4"/>
      <c r="AK5" s="4">
        <v>4</v>
      </c>
      <c r="AL5" s="4"/>
    </row>
    <row r="6" s="1" customFormat="1" ht="18" customHeight="1" spans="1:38">
      <c r="A6" s="4"/>
      <c r="B6" s="8"/>
      <c r="C6" s="7"/>
      <c r="D6" s="7"/>
      <c r="E6" s="9">
        <f>SUM(E3:E5)</f>
        <v>289</v>
      </c>
      <c r="F6" s="10"/>
      <c r="G6" s="10"/>
      <c r="H6" s="11">
        <f>SUM(H3:H5)</f>
        <v>4</v>
      </c>
      <c r="I6" s="10">
        <f>SUM(I3:I5)</f>
        <v>2</v>
      </c>
      <c r="J6" s="10"/>
      <c r="K6" s="10">
        <f>SUM(K3:K5)</f>
        <v>18</v>
      </c>
      <c r="L6" s="10"/>
      <c r="M6" s="10">
        <f>SUM(M3:M5)</f>
        <v>7</v>
      </c>
      <c r="N6" s="10"/>
      <c r="O6" s="10">
        <f>SUM(O3:O5)</f>
        <v>2</v>
      </c>
      <c r="P6" s="10">
        <f>SUM(P3:P5)</f>
        <v>2</v>
      </c>
      <c r="Q6" s="10">
        <f>SUM(Q3:Q5)</f>
        <v>2</v>
      </c>
      <c r="R6" s="10"/>
      <c r="S6" s="10">
        <f>SUM(S3:S5)</f>
        <v>2</v>
      </c>
      <c r="T6" s="10"/>
      <c r="U6" s="10"/>
      <c r="V6" s="10"/>
      <c r="W6" s="10"/>
      <c r="X6" s="10">
        <f t="shared" ref="X6:AL6" si="0">SUM(X3:X5)</f>
        <v>4</v>
      </c>
      <c r="Y6" s="10">
        <f t="shared" si="0"/>
        <v>20</v>
      </c>
      <c r="Z6" s="10">
        <f t="shared" si="0"/>
        <v>13</v>
      </c>
      <c r="AA6" s="10">
        <f t="shared" si="0"/>
        <v>98</v>
      </c>
      <c r="AB6" s="10">
        <f t="shared" si="0"/>
        <v>11</v>
      </c>
      <c r="AC6" s="10">
        <f t="shared" si="0"/>
        <v>22</v>
      </c>
      <c r="AD6" s="10">
        <f t="shared" si="0"/>
        <v>5</v>
      </c>
      <c r="AE6" s="10">
        <f t="shared" si="0"/>
        <v>11</v>
      </c>
      <c r="AF6" s="10">
        <f t="shared" si="0"/>
        <v>11</v>
      </c>
      <c r="AG6" s="10">
        <f t="shared" si="0"/>
        <v>13</v>
      </c>
      <c r="AH6" s="10">
        <f t="shared" si="0"/>
        <v>16</v>
      </c>
      <c r="AI6" s="10">
        <f t="shared" si="0"/>
        <v>4</v>
      </c>
      <c r="AJ6" s="10">
        <f t="shared" si="0"/>
        <v>10</v>
      </c>
      <c r="AK6" s="10">
        <f t="shared" si="0"/>
        <v>8</v>
      </c>
      <c r="AL6" s="10">
        <f t="shared" si="0"/>
        <v>1</v>
      </c>
    </row>
    <row r="7" s="1" customFormat="1" ht="18" customHeight="1" spans="1:38">
      <c r="A7" s="4" t="s">
        <v>44</v>
      </c>
      <c r="B7" s="6" t="s">
        <v>45</v>
      </c>
      <c r="C7" s="7">
        <v>89</v>
      </c>
      <c r="D7" s="7">
        <v>8</v>
      </c>
      <c r="E7" s="7">
        <f>C7+D7</f>
        <v>97</v>
      </c>
      <c r="F7" s="7">
        <v>3</v>
      </c>
      <c r="G7" s="7"/>
      <c r="H7" s="7"/>
      <c r="I7" s="7"/>
      <c r="J7" s="7">
        <v>6</v>
      </c>
      <c r="K7" s="7"/>
      <c r="L7" s="7"/>
      <c r="M7" s="7">
        <v>1</v>
      </c>
      <c r="N7" s="7"/>
      <c r="O7" s="7">
        <v>1</v>
      </c>
      <c r="P7" s="7"/>
      <c r="Q7" s="7"/>
      <c r="R7" s="7"/>
      <c r="S7" s="7"/>
      <c r="T7" s="7"/>
      <c r="U7" s="7"/>
      <c r="V7" s="7"/>
      <c r="W7" s="7">
        <v>7</v>
      </c>
      <c r="X7" s="7">
        <v>3</v>
      </c>
      <c r="Y7" s="4">
        <v>3</v>
      </c>
      <c r="Z7" s="4">
        <v>5</v>
      </c>
      <c r="AA7" s="4">
        <v>12</v>
      </c>
      <c r="AB7" s="4">
        <v>4</v>
      </c>
      <c r="AC7" s="4">
        <v>11</v>
      </c>
      <c r="AD7" s="4">
        <v>8</v>
      </c>
      <c r="AE7" s="4">
        <v>2</v>
      </c>
      <c r="AF7" s="4">
        <v>11</v>
      </c>
      <c r="AG7" s="4">
        <v>6</v>
      </c>
      <c r="AH7" s="4">
        <v>5</v>
      </c>
      <c r="AI7" s="4"/>
      <c r="AJ7" s="4">
        <v>2</v>
      </c>
      <c r="AK7" s="4">
        <v>7</v>
      </c>
      <c r="AL7" s="4"/>
    </row>
    <row r="8" s="1" customFormat="1" ht="18" customHeight="1" spans="1:38">
      <c r="A8" s="4"/>
      <c r="B8" s="12" t="s">
        <v>46</v>
      </c>
      <c r="C8" s="7">
        <v>168</v>
      </c>
      <c r="D8" s="7">
        <v>9</v>
      </c>
      <c r="E8" s="7">
        <f>C8+D8</f>
        <v>177</v>
      </c>
      <c r="F8" s="7"/>
      <c r="G8" s="7"/>
      <c r="H8" s="7"/>
      <c r="I8" s="7"/>
      <c r="J8" s="7"/>
      <c r="K8" s="7"/>
      <c r="L8" s="7"/>
      <c r="M8" s="7">
        <v>1</v>
      </c>
      <c r="N8" s="7">
        <v>7</v>
      </c>
      <c r="O8" s="7">
        <v>10</v>
      </c>
      <c r="P8" s="7">
        <v>1</v>
      </c>
      <c r="Q8" s="7">
        <v>1</v>
      </c>
      <c r="R8" s="7"/>
      <c r="S8" s="7"/>
      <c r="T8" s="7">
        <v>4</v>
      </c>
      <c r="U8" s="7"/>
      <c r="V8" s="7"/>
      <c r="W8" s="7"/>
      <c r="X8" s="7"/>
      <c r="Y8" s="4">
        <v>37</v>
      </c>
      <c r="Z8" s="4">
        <v>9</v>
      </c>
      <c r="AA8" s="4">
        <v>25</v>
      </c>
      <c r="AB8" s="4">
        <v>4</v>
      </c>
      <c r="AC8" s="4">
        <v>24</v>
      </c>
      <c r="AD8" s="4">
        <v>1</v>
      </c>
      <c r="AE8" s="4">
        <v>7</v>
      </c>
      <c r="AF8" s="4">
        <v>17</v>
      </c>
      <c r="AG8" s="4">
        <v>5</v>
      </c>
      <c r="AH8" s="4">
        <v>9</v>
      </c>
      <c r="AI8" s="4">
        <v>1</v>
      </c>
      <c r="AJ8" s="4">
        <v>8</v>
      </c>
      <c r="AK8" s="4">
        <v>4</v>
      </c>
      <c r="AL8" s="4">
        <v>2</v>
      </c>
    </row>
    <row r="9" s="1" customFormat="1" ht="18" customHeight="1" spans="1:38">
      <c r="A9" s="4"/>
      <c r="B9" s="6" t="s">
        <v>47</v>
      </c>
      <c r="C9" s="7">
        <v>71</v>
      </c>
      <c r="D9" s="7">
        <v>2</v>
      </c>
      <c r="E9" s="7">
        <f>C9+D9</f>
        <v>73</v>
      </c>
      <c r="F9" s="7"/>
      <c r="G9" s="7"/>
      <c r="H9" s="7"/>
      <c r="I9" s="7">
        <v>2</v>
      </c>
      <c r="J9" s="7"/>
      <c r="K9" s="7"/>
      <c r="L9" s="7"/>
      <c r="M9" s="7">
        <v>1</v>
      </c>
      <c r="N9" s="7"/>
      <c r="O9" s="7"/>
      <c r="P9" s="7"/>
      <c r="Q9" s="7"/>
      <c r="R9" s="7"/>
      <c r="S9" s="7">
        <v>4</v>
      </c>
      <c r="T9" s="7"/>
      <c r="U9" s="7"/>
      <c r="V9" s="7"/>
      <c r="W9" s="7"/>
      <c r="X9" s="7"/>
      <c r="Y9" s="4">
        <v>3</v>
      </c>
      <c r="Z9" s="4">
        <v>1</v>
      </c>
      <c r="AA9" s="4">
        <v>23</v>
      </c>
      <c r="AB9" s="4">
        <v>6</v>
      </c>
      <c r="AC9" s="4">
        <v>5</v>
      </c>
      <c r="AD9" s="4">
        <v>1</v>
      </c>
      <c r="AE9" s="4">
        <v>9</v>
      </c>
      <c r="AF9" s="4">
        <v>2</v>
      </c>
      <c r="AG9" s="4"/>
      <c r="AH9" s="4">
        <v>4</v>
      </c>
      <c r="AI9" s="4">
        <v>2</v>
      </c>
      <c r="AJ9" s="4">
        <v>5</v>
      </c>
      <c r="AK9" s="4">
        <v>3</v>
      </c>
      <c r="AL9" s="4">
        <v>2</v>
      </c>
    </row>
    <row r="10" s="1" customFormat="1" ht="18" customHeight="1" spans="1:38">
      <c r="A10" s="4"/>
      <c r="B10" s="6" t="s">
        <v>48</v>
      </c>
      <c r="C10" s="7">
        <v>53</v>
      </c>
      <c r="D10" s="7">
        <v>0</v>
      </c>
      <c r="E10" s="7">
        <f>C10+D10</f>
        <v>53</v>
      </c>
      <c r="F10" s="7">
        <v>2</v>
      </c>
      <c r="G10" s="7"/>
      <c r="H10" s="7"/>
      <c r="I10" s="7">
        <v>3</v>
      </c>
      <c r="J10" s="7"/>
      <c r="K10" s="7"/>
      <c r="L10" s="7"/>
      <c r="M10" s="7">
        <v>5</v>
      </c>
      <c r="N10" s="7"/>
      <c r="O10" s="7"/>
      <c r="P10" s="7"/>
      <c r="Q10" s="7"/>
      <c r="R10" s="7"/>
      <c r="S10" s="7"/>
      <c r="T10" s="7"/>
      <c r="U10" s="7"/>
      <c r="V10" s="7"/>
      <c r="W10" s="7">
        <v>3</v>
      </c>
      <c r="X10" s="7">
        <v>3</v>
      </c>
      <c r="Y10" s="4">
        <v>5</v>
      </c>
      <c r="Z10" s="4">
        <v>1</v>
      </c>
      <c r="AA10" s="4">
        <v>6</v>
      </c>
      <c r="AB10" s="4">
        <v>1</v>
      </c>
      <c r="AC10" s="4">
        <v>2</v>
      </c>
      <c r="AD10" s="4"/>
      <c r="AE10" s="4">
        <v>3</v>
      </c>
      <c r="AF10" s="4">
        <v>8</v>
      </c>
      <c r="AG10" s="4">
        <v>3</v>
      </c>
      <c r="AH10" s="4">
        <v>4</v>
      </c>
      <c r="AI10" s="4">
        <v>1</v>
      </c>
      <c r="AJ10" s="4">
        <v>2</v>
      </c>
      <c r="AK10" s="4"/>
      <c r="AL10" s="4">
        <v>1</v>
      </c>
    </row>
    <row r="11" s="1" customFormat="1" ht="18" customHeight="1" spans="1:38">
      <c r="A11" s="4"/>
      <c r="B11" s="8"/>
      <c r="C11" s="7"/>
      <c r="D11" s="7"/>
      <c r="E11" s="9">
        <f>SUM(E7:E10)</f>
        <v>400</v>
      </c>
      <c r="F11" s="10">
        <f>SUM(F7:F10)</f>
        <v>5</v>
      </c>
      <c r="G11" s="10"/>
      <c r="H11" s="10"/>
      <c r="I11" s="10">
        <f>SUM(I7:I10)</f>
        <v>5</v>
      </c>
      <c r="J11" s="10">
        <f>SUM(J7:J10)</f>
        <v>6</v>
      </c>
      <c r="K11" s="10"/>
      <c r="L11" s="10"/>
      <c r="M11" s="10">
        <f>SUM(M7:M10)</f>
        <v>8</v>
      </c>
      <c r="N11" s="10">
        <f>SUM(N7:N10)</f>
        <v>7</v>
      </c>
      <c r="O11" s="10">
        <f>SUM(O7:O10)</f>
        <v>11</v>
      </c>
      <c r="P11" s="10">
        <f>SUM(P7:P10)</f>
        <v>1</v>
      </c>
      <c r="Q11" s="10">
        <f>SUM(Q7:Q10)</f>
        <v>1</v>
      </c>
      <c r="R11" s="10"/>
      <c r="S11" s="10">
        <f>SUM(S7:S10)</f>
        <v>4</v>
      </c>
      <c r="T11" s="10">
        <f>SUM(T7:T10)</f>
        <v>4</v>
      </c>
      <c r="U11" s="10"/>
      <c r="V11" s="10"/>
      <c r="W11" s="10">
        <f t="shared" ref="W11:AL11" si="1">SUM(W7:W10)</f>
        <v>10</v>
      </c>
      <c r="X11" s="10">
        <f t="shared" si="1"/>
        <v>6</v>
      </c>
      <c r="Y11" s="10">
        <f t="shared" si="1"/>
        <v>48</v>
      </c>
      <c r="Z11" s="10">
        <f t="shared" si="1"/>
        <v>16</v>
      </c>
      <c r="AA11" s="10">
        <f t="shared" si="1"/>
        <v>66</v>
      </c>
      <c r="AB11" s="10">
        <f t="shared" si="1"/>
        <v>15</v>
      </c>
      <c r="AC11" s="10">
        <f t="shared" si="1"/>
        <v>42</v>
      </c>
      <c r="AD11" s="10">
        <f t="shared" si="1"/>
        <v>10</v>
      </c>
      <c r="AE11" s="10">
        <f t="shared" si="1"/>
        <v>21</v>
      </c>
      <c r="AF11" s="10">
        <f t="shared" si="1"/>
        <v>38</v>
      </c>
      <c r="AG11" s="10">
        <f t="shared" si="1"/>
        <v>14</v>
      </c>
      <c r="AH11" s="10">
        <f t="shared" si="1"/>
        <v>22</v>
      </c>
      <c r="AI11" s="10">
        <f t="shared" si="1"/>
        <v>4</v>
      </c>
      <c r="AJ11" s="10">
        <f t="shared" si="1"/>
        <v>17</v>
      </c>
      <c r="AK11" s="10">
        <f t="shared" si="1"/>
        <v>14</v>
      </c>
      <c r="AL11" s="10">
        <f t="shared" si="1"/>
        <v>5</v>
      </c>
    </row>
    <row r="12" s="1" customFormat="1" ht="18" customHeight="1" spans="1:38">
      <c r="A12" s="4" t="s">
        <v>49</v>
      </c>
      <c r="B12" s="13" t="s">
        <v>50</v>
      </c>
      <c r="C12" s="7">
        <v>76</v>
      </c>
      <c r="D12" s="7">
        <v>1</v>
      </c>
      <c r="E12" s="7">
        <f>C12+D12</f>
        <v>77</v>
      </c>
      <c r="F12" s="7"/>
      <c r="G12" s="7"/>
      <c r="H12" s="7"/>
      <c r="I12" s="7"/>
      <c r="J12" s="7">
        <v>3</v>
      </c>
      <c r="K12" s="7">
        <v>12</v>
      </c>
      <c r="L12" s="7"/>
      <c r="M12" s="7"/>
      <c r="N12" s="7"/>
      <c r="O12" s="7"/>
      <c r="P12" s="7"/>
      <c r="Q12" s="7">
        <v>1</v>
      </c>
      <c r="R12" s="7">
        <v>5</v>
      </c>
      <c r="S12" s="7"/>
      <c r="T12" s="7"/>
      <c r="U12" s="7"/>
      <c r="V12" s="7"/>
      <c r="W12" s="7">
        <v>1</v>
      </c>
      <c r="X12" s="7"/>
      <c r="Y12" s="4">
        <v>3</v>
      </c>
      <c r="Z12" s="4">
        <v>3</v>
      </c>
      <c r="AA12" s="4">
        <v>14</v>
      </c>
      <c r="AB12" s="4"/>
      <c r="AC12" s="4">
        <v>9</v>
      </c>
      <c r="AD12" s="4">
        <v>3</v>
      </c>
      <c r="AE12" s="4">
        <v>1</v>
      </c>
      <c r="AF12" s="4">
        <v>2</v>
      </c>
      <c r="AG12" s="4">
        <v>2</v>
      </c>
      <c r="AH12" s="4">
        <v>5</v>
      </c>
      <c r="AI12" s="4"/>
      <c r="AJ12" s="4">
        <v>7</v>
      </c>
      <c r="AK12" s="4">
        <v>3</v>
      </c>
      <c r="AL12" s="4">
        <v>3</v>
      </c>
    </row>
    <row r="13" s="1" customFormat="1" ht="18" customHeight="1" spans="1:38">
      <c r="A13" s="4"/>
      <c r="B13" s="13" t="s">
        <v>51</v>
      </c>
      <c r="C13" s="7">
        <v>100</v>
      </c>
      <c r="D13" s="7">
        <v>3</v>
      </c>
      <c r="E13" s="7">
        <f>C13+D13</f>
        <v>103</v>
      </c>
      <c r="F13" s="7"/>
      <c r="G13" s="7"/>
      <c r="H13" s="7">
        <v>9</v>
      </c>
      <c r="I13" s="7">
        <v>4</v>
      </c>
      <c r="J13" s="7"/>
      <c r="K13" s="7"/>
      <c r="L13" s="7"/>
      <c r="M13" s="7"/>
      <c r="N13" s="7"/>
      <c r="O13" s="7">
        <v>5</v>
      </c>
      <c r="P13" s="7"/>
      <c r="Q13" s="7"/>
      <c r="R13" s="7"/>
      <c r="S13" s="7"/>
      <c r="T13" s="7">
        <v>2</v>
      </c>
      <c r="U13" s="7"/>
      <c r="V13" s="7"/>
      <c r="W13" s="7"/>
      <c r="X13" s="7"/>
      <c r="Y13" s="4">
        <v>4</v>
      </c>
      <c r="Z13" s="4">
        <v>3</v>
      </c>
      <c r="AA13" s="4">
        <v>20</v>
      </c>
      <c r="AB13" s="4">
        <v>2</v>
      </c>
      <c r="AC13" s="4">
        <v>11</v>
      </c>
      <c r="AD13" s="4">
        <v>8</v>
      </c>
      <c r="AE13" s="4">
        <v>4</v>
      </c>
      <c r="AF13" s="4">
        <v>2</v>
      </c>
      <c r="AG13" s="4"/>
      <c r="AH13" s="4">
        <v>15</v>
      </c>
      <c r="AI13" s="4">
        <v>1</v>
      </c>
      <c r="AJ13" s="4">
        <v>7</v>
      </c>
      <c r="AK13" s="4">
        <v>2</v>
      </c>
      <c r="AL13" s="4">
        <v>4</v>
      </c>
    </row>
    <row r="14" s="1" customFormat="1" ht="18" customHeight="1" spans="1:38">
      <c r="A14" s="4"/>
      <c r="B14" s="13" t="s">
        <v>52</v>
      </c>
      <c r="C14" s="7">
        <v>74</v>
      </c>
      <c r="D14" s="7">
        <v>4</v>
      </c>
      <c r="E14" s="7">
        <f>C14+D14</f>
        <v>78</v>
      </c>
      <c r="F14" s="7"/>
      <c r="G14" s="7"/>
      <c r="H14" s="7"/>
      <c r="I14" s="7"/>
      <c r="J14" s="7">
        <v>5</v>
      </c>
      <c r="K14" s="7"/>
      <c r="L14" s="7"/>
      <c r="M14" s="7">
        <v>5</v>
      </c>
      <c r="N14" s="7"/>
      <c r="O14" s="7"/>
      <c r="P14" s="7"/>
      <c r="Q14" s="7"/>
      <c r="R14" s="7"/>
      <c r="S14" s="7"/>
      <c r="T14" s="7">
        <v>4</v>
      </c>
      <c r="U14" s="7"/>
      <c r="V14" s="7"/>
      <c r="W14" s="7"/>
      <c r="X14" s="7"/>
      <c r="Y14" s="4">
        <v>1</v>
      </c>
      <c r="Z14" s="4">
        <v>2</v>
      </c>
      <c r="AA14" s="4">
        <v>11</v>
      </c>
      <c r="AB14" s="4">
        <v>6</v>
      </c>
      <c r="AC14" s="4">
        <v>9</v>
      </c>
      <c r="AD14" s="4">
        <v>5</v>
      </c>
      <c r="AE14" s="4">
        <v>5</v>
      </c>
      <c r="AF14" s="4">
        <v>3</v>
      </c>
      <c r="AG14" s="4">
        <v>2</v>
      </c>
      <c r="AH14" s="4">
        <v>9</v>
      </c>
      <c r="AI14" s="4">
        <v>2</v>
      </c>
      <c r="AJ14" s="4">
        <v>4</v>
      </c>
      <c r="AK14" s="4">
        <v>3</v>
      </c>
      <c r="AL14" s="4">
        <v>2</v>
      </c>
    </row>
    <row r="15" s="1" customFormat="1" ht="18" customHeight="1" spans="1:38">
      <c r="A15" s="4"/>
      <c r="B15" s="6" t="s">
        <v>53</v>
      </c>
      <c r="C15" s="7">
        <v>54</v>
      </c>
      <c r="D15" s="7">
        <v>6</v>
      </c>
      <c r="E15" s="7">
        <f>SUM(C15:D15)</f>
        <v>60</v>
      </c>
      <c r="F15" s="7"/>
      <c r="G15" s="7"/>
      <c r="H15" s="7"/>
      <c r="I15" s="7"/>
      <c r="J15" s="7"/>
      <c r="K15" s="7"/>
      <c r="L15" s="7">
        <v>1</v>
      </c>
      <c r="M15" s="7"/>
      <c r="N15" s="7"/>
      <c r="O15" s="7">
        <v>5</v>
      </c>
      <c r="P15" s="7"/>
      <c r="Q15" s="7"/>
      <c r="R15" s="7"/>
      <c r="S15" s="7"/>
      <c r="T15" s="7"/>
      <c r="U15" s="7"/>
      <c r="V15" s="7">
        <v>7</v>
      </c>
      <c r="W15" s="7"/>
      <c r="X15" s="7"/>
      <c r="Y15" s="4">
        <v>2</v>
      </c>
      <c r="Z15" s="4">
        <v>3</v>
      </c>
      <c r="AA15" s="4">
        <v>11</v>
      </c>
      <c r="AB15" s="4"/>
      <c r="AC15" s="4">
        <v>6</v>
      </c>
      <c r="AD15" s="4">
        <v>4</v>
      </c>
      <c r="AE15" s="4">
        <v>1</v>
      </c>
      <c r="AF15" s="4">
        <v>3</v>
      </c>
      <c r="AG15" s="4">
        <v>4</v>
      </c>
      <c r="AH15" s="4">
        <v>8</v>
      </c>
      <c r="AI15" s="4">
        <v>1</v>
      </c>
      <c r="AJ15" s="4">
        <v>4</v>
      </c>
      <c r="AK15" s="4">
        <v>2</v>
      </c>
      <c r="AL15" s="4">
        <v>2</v>
      </c>
    </row>
    <row r="16" s="1" customFormat="1" ht="18" customHeight="1" spans="1:38">
      <c r="A16" s="4"/>
      <c r="B16" s="4"/>
      <c r="C16" s="7"/>
      <c r="D16" s="7"/>
      <c r="E16" s="9">
        <f>SUM(E12:E15)</f>
        <v>318</v>
      </c>
      <c r="F16" s="10"/>
      <c r="G16" s="10"/>
      <c r="H16" s="10">
        <f t="shared" ref="H16:O16" si="2">SUM(H12:H15)</f>
        <v>9</v>
      </c>
      <c r="I16" s="10">
        <f t="shared" si="2"/>
        <v>4</v>
      </c>
      <c r="J16" s="10">
        <f t="shared" si="2"/>
        <v>8</v>
      </c>
      <c r="K16" s="10">
        <f t="shared" si="2"/>
        <v>12</v>
      </c>
      <c r="L16" s="10">
        <f t="shared" si="2"/>
        <v>1</v>
      </c>
      <c r="M16" s="10">
        <f t="shared" si="2"/>
        <v>5</v>
      </c>
      <c r="N16" s="10"/>
      <c r="O16" s="10">
        <f t="shared" si="2"/>
        <v>10</v>
      </c>
      <c r="P16" s="10"/>
      <c r="Q16" s="10">
        <f>SUM(Q12:Q15)</f>
        <v>1</v>
      </c>
      <c r="R16" s="10">
        <f>SUM(R12:R15)</f>
        <v>5</v>
      </c>
      <c r="S16" s="10"/>
      <c r="T16" s="10">
        <f>SUM(T12:T15)</f>
        <v>6</v>
      </c>
      <c r="U16" s="10"/>
      <c r="V16" s="10">
        <f>SUM(V12:V15)</f>
        <v>7</v>
      </c>
      <c r="W16" s="10">
        <f>SUM(W12:W15)</f>
        <v>1</v>
      </c>
      <c r="X16" s="10"/>
      <c r="Y16" s="10">
        <f t="shared" ref="Y16:AL16" si="3">SUM(Y12:Y15)</f>
        <v>10</v>
      </c>
      <c r="Z16" s="10">
        <f t="shared" si="3"/>
        <v>11</v>
      </c>
      <c r="AA16" s="10">
        <f t="shared" si="3"/>
        <v>56</v>
      </c>
      <c r="AB16" s="10">
        <f t="shared" si="3"/>
        <v>8</v>
      </c>
      <c r="AC16" s="10">
        <f t="shared" si="3"/>
        <v>35</v>
      </c>
      <c r="AD16" s="10">
        <f t="shared" si="3"/>
        <v>20</v>
      </c>
      <c r="AE16" s="10">
        <f t="shared" si="3"/>
        <v>11</v>
      </c>
      <c r="AF16" s="10">
        <f t="shared" si="3"/>
        <v>10</v>
      </c>
      <c r="AG16" s="10">
        <f t="shared" si="3"/>
        <v>8</v>
      </c>
      <c r="AH16" s="10">
        <f t="shared" si="3"/>
        <v>37</v>
      </c>
      <c r="AI16" s="10">
        <f t="shared" si="3"/>
        <v>4</v>
      </c>
      <c r="AJ16" s="10">
        <f t="shared" si="3"/>
        <v>22</v>
      </c>
      <c r="AK16" s="10">
        <f t="shared" si="3"/>
        <v>10</v>
      </c>
      <c r="AL16" s="10">
        <f t="shared" si="3"/>
        <v>11</v>
      </c>
    </row>
    <row r="17" s="1" customFormat="1" ht="18" customHeight="1" spans="1:38">
      <c r="A17" s="4" t="s">
        <v>54</v>
      </c>
      <c r="B17" s="6" t="s">
        <v>55</v>
      </c>
      <c r="C17" s="7">
        <v>89</v>
      </c>
      <c r="D17" s="7">
        <v>3</v>
      </c>
      <c r="E17" s="7">
        <f t="shared" ref="E16:E32" si="4">C17+D17</f>
        <v>92</v>
      </c>
      <c r="F17" s="7"/>
      <c r="G17" s="7"/>
      <c r="H17" s="7"/>
      <c r="I17" s="7"/>
      <c r="J17" s="7"/>
      <c r="K17" s="7"/>
      <c r="L17" s="7"/>
      <c r="M17" s="7">
        <v>4</v>
      </c>
      <c r="N17" s="7"/>
      <c r="O17" s="7"/>
      <c r="P17" s="7">
        <v>1</v>
      </c>
      <c r="Q17" s="7">
        <v>1</v>
      </c>
      <c r="R17" s="7"/>
      <c r="S17" s="7"/>
      <c r="T17" s="7"/>
      <c r="U17" s="7">
        <v>2</v>
      </c>
      <c r="V17" s="7"/>
      <c r="W17" s="7"/>
      <c r="X17" s="7"/>
      <c r="Y17" s="4">
        <v>3</v>
      </c>
      <c r="Z17" s="4">
        <v>13</v>
      </c>
      <c r="AA17" s="4">
        <v>24</v>
      </c>
      <c r="AB17" s="4">
        <v>4</v>
      </c>
      <c r="AC17" s="4">
        <v>6</v>
      </c>
      <c r="AD17" s="4">
        <v>4</v>
      </c>
      <c r="AE17" s="4">
        <v>4</v>
      </c>
      <c r="AF17" s="4">
        <v>6</v>
      </c>
      <c r="AG17" s="4">
        <v>1</v>
      </c>
      <c r="AH17" s="4">
        <v>11</v>
      </c>
      <c r="AI17" s="4">
        <v>1</v>
      </c>
      <c r="AJ17" s="4">
        <v>2</v>
      </c>
      <c r="AK17" s="4">
        <v>5</v>
      </c>
      <c r="AL17" s="4"/>
    </row>
    <row r="18" s="1" customFormat="1" ht="18" customHeight="1" spans="1:38">
      <c r="A18" s="4"/>
      <c r="B18" s="14" t="s">
        <v>56</v>
      </c>
      <c r="C18" s="7">
        <v>83</v>
      </c>
      <c r="D18" s="7">
        <v>2</v>
      </c>
      <c r="E18" s="7">
        <f t="shared" si="4"/>
        <v>85</v>
      </c>
      <c r="F18" s="7"/>
      <c r="G18" s="7"/>
      <c r="H18" s="7"/>
      <c r="I18" s="7"/>
      <c r="J18" s="7"/>
      <c r="K18" s="7"/>
      <c r="L18" s="7"/>
      <c r="M18" s="7">
        <v>1</v>
      </c>
      <c r="N18" s="7"/>
      <c r="O18" s="7"/>
      <c r="P18" s="7"/>
      <c r="Q18" s="7"/>
      <c r="R18" s="7"/>
      <c r="S18" s="7"/>
      <c r="T18" s="7">
        <v>2</v>
      </c>
      <c r="U18" s="7"/>
      <c r="V18" s="7"/>
      <c r="W18" s="7"/>
      <c r="X18" s="7"/>
      <c r="Y18" s="4">
        <v>3</v>
      </c>
      <c r="Z18" s="4">
        <v>8</v>
      </c>
      <c r="AA18" s="4">
        <v>26</v>
      </c>
      <c r="AB18" s="4">
        <v>11</v>
      </c>
      <c r="AC18" s="4">
        <v>3</v>
      </c>
      <c r="AD18" s="4">
        <v>3</v>
      </c>
      <c r="AE18" s="4">
        <v>6</v>
      </c>
      <c r="AF18" s="4">
        <v>5</v>
      </c>
      <c r="AG18" s="4">
        <v>3</v>
      </c>
      <c r="AH18" s="4">
        <v>3</v>
      </c>
      <c r="AI18" s="4"/>
      <c r="AJ18" s="4">
        <v>5</v>
      </c>
      <c r="AK18" s="4">
        <v>2</v>
      </c>
      <c r="AL18" s="4">
        <v>4</v>
      </c>
    </row>
    <row r="19" s="1" customFormat="1" ht="18" customHeight="1" spans="1:38">
      <c r="A19" s="4"/>
      <c r="B19" s="6" t="s">
        <v>57</v>
      </c>
      <c r="C19" s="7">
        <v>44</v>
      </c>
      <c r="D19" s="7">
        <v>0</v>
      </c>
      <c r="E19" s="7">
        <f t="shared" si="4"/>
        <v>44</v>
      </c>
      <c r="F19" s="7"/>
      <c r="G19" s="7"/>
      <c r="H19" s="7"/>
      <c r="I19" s="7"/>
      <c r="J19" s="7"/>
      <c r="K19" s="7"/>
      <c r="L19" s="7"/>
      <c r="M19" s="7"/>
      <c r="N19" s="7"/>
      <c r="O19" s="7">
        <v>1</v>
      </c>
      <c r="P19" s="7"/>
      <c r="Q19" s="7"/>
      <c r="R19" s="7"/>
      <c r="S19" s="7"/>
      <c r="T19" s="7"/>
      <c r="U19" s="7"/>
      <c r="V19" s="7"/>
      <c r="W19" s="7"/>
      <c r="X19" s="7"/>
      <c r="Y19" s="4">
        <v>7</v>
      </c>
      <c r="Z19" s="4">
        <v>2</v>
      </c>
      <c r="AA19" s="4">
        <v>4</v>
      </c>
      <c r="AB19" s="4">
        <v>6</v>
      </c>
      <c r="AC19" s="4">
        <v>7</v>
      </c>
      <c r="AD19" s="4">
        <v>1</v>
      </c>
      <c r="AE19" s="4">
        <v>4</v>
      </c>
      <c r="AF19" s="4">
        <v>4</v>
      </c>
      <c r="AG19" s="4">
        <v>2</v>
      </c>
      <c r="AH19" s="4">
        <v>4</v>
      </c>
      <c r="AI19" s="4"/>
      <c r="AJ19" s="4">
        <v>1</v>
      </c>
      <c r="AK19" s="4">
        <v>1</v>
      </c>
      <c r="AL19" s="4"/>
    </row>
    <row r="20" s="1" customFormat="1" ht="18" customHeight="1" spans="1:38">
      <c r="A20" s="4"/>
      <c r="B20" s="6" t="s">
        <v>58</v>
      </c>
      <c r="C20" s="7">
        <v>62</v>
      </c>
      <c r="D20" s="7">
        <v>2</v>
      </c>
      <c r="E20" s="7">
        <f t="shared" si="4"/>
        <v>64</v>
      </c>
      <c r="F20" s="7">
        <v>1</v>
      </c>
      <c r="G20" s="7"/>
      <c r="H20" s="7"/>
      <c r="I20" s="7"/>
      <c r="J20" s="7"/>
      <c r="K20" s="7"/>
      <c r="L20" s="7"/>
      <c r="M20" s="7"/>
      <c r="N20" s="7"/>
      <c r="O20" s="7">
        <v>6</v>
      </c>
      <c r="P20" s="7">
        <v>1</v>
      </c>
      <c r="Q20" s="7"/>
      <c r="R20" s="7"/>
      <c r="S20" s="7"/>
      <c r="T20" s="7"/>
      <c r="U20" s="7"/>
      <c r="V20" s="7"/>
      <c r="W20" s="7">
        <v>3</v>
      </c>
      <c r="X20" s="7"/>
      <c r="Y20" s="4"/>
      <c r="Z20" s="4">
        <v>14</v>
      </c>
      <c r="AA20" s="4">
        <v>6</v>
      </c>
      <c r="AB20" s="4">
        <v>2</v>
      </c>
      <c r="AC20" s="4">
        <v>7</v>
      </c>
      <c r="AD20" s="4">
        <v>6</v>
      </c>
      <c r="AE20" s="4">
        <v>2</v>
      </c>
      <c r="AF20" s="4">
        <v>1</v>
      </c>
      <c r="AG20" s="4">
        <v>3</v>
      </c>
      <c r="AH20" s="4">
        <v>3</v>
      </c>
      <c r="AI20" s="4">
        <v>3</v>
      </c>
      <c r="AJ20" s="4">
        <v>3</v>
      </c>
      <c r="AK20" s="4">
        <v>2</v>
      </c>
      <c r="AL20" s="4">
        <v>1</v>
      </c>
    </row>
    <row r="21" s="1" customFormat="1" ht="18" customHeight="1" spans="1:38">
      <c r="A21" s="4"/>
      <c r="B21" s="13" t="s">
        <v>59</v>
      </c>
      <c r="C21" s="7">
        <v>85</v>
      </c>
      <c r="D21" s="7">
        <v>4</v>
      </c>
      <c r="E21" s="7">
        <f t="shared" si="4"/>
        <v>89</v>
      </c>
      <c r="F21" s="7"/>
      <c r="G21" s="7"/>
      <c r="H21" s="7">
        <v>9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>
        <v>2</v>
      </c>
      <c r="T21" s="7"/>
      <c r="U21" s="7"/>
      <c r="V21" s="7"/>
      <c r="W21" s="7"/>
      <c r="X21" s="7"/>
      <c r="Y21" s="4">
        <v>3</v>
      </c>
      <c r="Z21" s="4">
        <v>5</v>
      </c>
      <c r="AA21" s="4">
        <v>8</v>
      </c>
      <c r="AB21" s="4">
        <v>9</v>
      </c>
      <c r="AC21" s="4">
        <v>8</v>
      </c>
      <c r="AD21" s="4">
        <v>4</v>
      </c>
      <c r="AE21" s="4">
        <v>8</v>
      </c>
      <c r="AF21" s="4">
        <v>3</v>
      </c>
      <c r="AG21" s="4">
        <v>3</v>
      </c>
      <c r="AH21" s="4">
        <v>11</v>
      </c>
      <c r="AI21" s="4">
        <v>4</v>
      </c>
      <c r="AJ21" s="4">
        <v>3</v>
      </c>
      <c r="AK21" s="4">
        <v>5</v>
      </c>
      <c r="AL21" s="4">
        <v>4</v>
      </c>
    </row>
    <row r="22" s="1" customFormat="1" ht="18" customHeight="1" spans="1:38">
      <c r="A22" s="4"/>
      <c r="B22" s="4"/>
      <c r="C22" s="7"/>
      <c r="D22" s="7"/>
      <c r="E22" s="9">
        <f>SUM(E17:E21)</f>
        <v>374</v>
      </c>
      <c r="F22" s="10">
        <f>SUM(F17:F21)</f>
        <v>1</v>
      </c>
      <c r="G22" s="10"/>
      <c r="H22" s="10">
        <f t="shared" ref="G22:AL22" si="5">SUM(H17:H21)</f>
        <v>9</v>
      </c>
      <c r="I22" s="10"/>
      <c r="J22" s="10"/>
      <c r="K22" s="10"/>
      <c r="L22" s="10"/>
      <c r="M22" s="10">
        <f t="shared" si="5"/>
        <v>5</v>
      </c>
      <c r="N22" s="10"/>
      <c r="O22" s="10">
        <f t="shared" si="5"/>
        <v>7</v>
      </c>
      <c r="P22" s="10">
        <f t="shared" si="5"/>
        <v>2</v>
      </c>
      <c r="Q22" s="10">
        <f t="shared" si="5"/>
        <v>1</v>
      </c>
      <c r="R22" s="10"/>
      <c r="S22" s="10">
        <f t="shared" si="5"/>
        <v>2</v>
      </c>
      <c r="T22" s="10">
        <f t="shared" si="5"/>
        <v>2</v>
      </c>
      <c r="U22" s="10">
        <f t="shared" si="5"/>
        <v>2</v>
      </c>
      <c r="V22" s="10"/>
      <c r="W22" s="10">
        <f t="shared" si="5"/>
        <v>3</v>
      </c>
      <c r="X22" s="10"/>
      <c r="Y22" s="10">
        <f t="shared" si="5"/>
        <v>16</v>
      </c>
      <c r="Z22" s="10">
        <f t="shared" si="5"/>
        <v>42</v>
      </c>
      <c r="AA22" s="10">
        <f t="shared" si="5"/>
        <v>68</v>
      </c>
      <c r="AB22" s="10">
        <f t="shared" si="5"/>
        <v>32</v>
      </c>
      <c r="AC22" s="10">
        <f t="shared" si="5"/>
        <v>31</v>
      </c>
      <c r="AD22" s="10">
        <f t="shared" si="5"/>
        <v>18</v>
      </c>
      <c r="AE22" s="10">
        <f t="shared" si="5"/>
        <v>24</v>
      </c>
      <c r="AF22" s="10">
        <f t="shared" si="5"/>
        <v>19</v>
      </c>
      <c r="AG22" s="10">
        <f t="shared" si="5"/>
        <v>12</v>
      </c>
      <c r="AH22" s="10">
        <f t="shared" si="5"/>
        <v>32</v>
      </c>
      <c r="AI22" s="10">
        <f t="shared" si="5"/>
        <v>8</v>
      </c>
      <c r="AJ22" s="10">
        <f t="shared" si="5"/>
        <v>14</v>
      </c>
      <c r="AK22" s="10">
        <f t="shared" si="5"/>
        <v>15</v>
      </c>
      <c r="AL22" s="10">
        <f t="shared" si="5"/>
        <v>9</v>
      </c>
    </row>
    <row r="23" s="1" customFormat="1" ht="18" customHeight="1" spans="1:38">
      <c r="A23" s="4" t="s">
        <v>60</v>
      </c>
      <c r="B23" s="6" t="s">
        <v>61</v>
      </c>
      <c r="C23" s="7">
        <v>100</v>
      </c>
      <c r="D23" s="7">
        <v>41</v>
      </c>
      <c r="E23" s="7">
        <f t="shared" si="4"/>
        <v>141</v>
      </c>
      <c r="F23" s="7"/>
      <c r="G23" s="7"/>
      <c r="H23" s="7"/>
      <c r="I23" s="7">
        <v>3</v>
      </c>
      <c r="J23" s="7"/>
      <c r="K23" s="7"/>
      <c r="L23" s="7"/>
      <c r="M23" s="7"/>
      <c r="N23" s="7"/>
      <c r="O23" s="7"/>
      <c r="P23" s="7">
        <v>1</v>
      </c>
      <c r="Q23" s="7"/>
      <c r="R23" s="7"/>
      <c r="S23" s="7"/>
      <c r="T23" s="7">
        <v>3</v>
      </c>
      <c r="U23" s="7"/>
      <c r="V23" s="7">
        <v>7</v>
      </c>
      <c r="W23" s="7"/>
      <c r="X23" s="7"/>
      <c r="Y23" s="4">
        <v>8</v>
      </c>
      <c r="Z23" s="4">
        <v>13</v>
      </c>
      <c r="AA23" s="4">
        <v>38</v>
      </c>
      <c r="AB23" s="4">
        <v>7</v>
      </c>
      <c r="AC23" s="4">
        <v>11</v>
      </c>
      <c r="AD23" s="4">
        <v>5</v>
      </c>
      <c r="AE23" s="4">
        <v>5</v>
      </c>
      <c r="AF23" s="4">
        <v>2</v>
      </c>
      <c r="AG23" s="4">
        <v>9</v>
      </c>
      <c r="AH23" s="4">
        <v>17</v>
      </c>
      <c r="AI23" s="4">
        <v>3</v>
      </c>
      <c r="AJ23" s="4">
        <v>3</v>
      </c>
      <c r="AK23" s="4">
        <v>4</v>
      </c>
      <c r="AL23" s="4">
        <v>2</v>
      </c>
    </row>
    <row r="24" s="1" customFormat="1" ht="18" customHeight="1" spans="1:38">
      <c r="A24" s="4"/>
      <c r="B24" s="6" t="s">
        <v>62</v>
      </c>
      <c r="C24" s="7">
        <v>68</v>
      </c>
      <c r="D24" s="7">
        <v>12</v>
      </c>
      <c r="E24" s="7">
        <f t="shared" si="4"/>
        <v>80</v>
      </c>
      <c r="F24" s="7"/>
      <c r="G24" s="7"/>
      <c r="H24" s="7"/>
      <c r="I24" s="7"/>
      <c r="J24" s="7"/>
      <c r="K24" s="7">
        <v>1</v>
      </c>
      <c r="L24" s="7"/>
      <c r="M24" s="7"/>
      <c r="N24" s="7"/>
      <c r="O24" s="7">
        <v>1</v>
      </c>
      <c r="P24" s="7"/>
      <c r="Q24" s="7"/>
      <c r="R24" s="7"/>
      <c r="S24" s="7"/>
      <c r="T24" s="7"/>
      <c r="U24" s="7"/>
      <c r="V24" s="7">
        <v>1</v>
      </c>
      <c r="W24" s="7"/>
      <c r="X24" s="7"/>
      <c r="Y24" s="4">
        <v>6</v>
      </c>
      <c r="Z24" s="4">
        <v>5</v>
      </c>
      <c r="AA24" s="4">
        <v>6</v>
      </c>
      <c r="AB24" s="4">
        <v>5</v>
      </c>
      <c r="AC24" s="4">
        <v>4</v>
      </c>
      <c r="AD24" s="4">
        <v>6</v>
      </c>
      <c r="AE24" s="4">
        <v>3</v>
      </c>
      <c r="AF24" s="4">
        <v>5</v>
      </c>
      <c r="AG24" s="4">
        <v>4</v>
      </c>
      <c r="AH24" s="4">
        <v>18</v>
      </c>
      <c r="AI24" s="4">
        <v>2</v>
      </c>
      <c r="AJ24" s="4">
        <v>8</v>
      </c>
      <c r="AK24" s="4">
        <v>5</v>
      </c>
      <c r="AL24" s="4"/>
    </row>
    <row r="25" s="1" customFormat="1" ht="18" customHeight="1" spans="1:38">
      <c r="A25" s="4"/>
      <c r="B25" s="6" t="s">
        <v>63</v>
      </c>
      <c r="C25" s="7">
        <v>96</v>
      </c>
      <c r="D25" s="7">
        <v>41</v>
      </c>
      <c r="E25" s="7">
        <f t="shared" si="4"/>
        <v>137</v>
      </c>
      <c r="F25" s="7">
        <v>3</v>
      </c>
      <c r="G25" s="7"/>
      <c r="H25" s="7">
        <v>5</v>
      </c>
      <c r="I25" s="7">
        <v>2</v>
      </c>
      <c r="J25" s="7"/>
      <c r="K25" s="7"/>
      <c r="L25" s="7"/>
      <c r="M25" s="7"/>
      <c r="N25" s="7"/>
      <c r="O25" s="7">
        <v>1</v>
      </c>
      <c r="P25" s="7">
        <v>1</v>
      </c>
      <c r="Q25" s="7">
        <v>1</v>
      </c>
      <c r="R25" s="7"/>
      <c r="S25" s="7"/>
      <c r="T25" s="7"/>
      <c r="U25" s="7"/>
      <c r="V25" s="7"/>
      <c r="W25" s="7"/>
      <c r="X25" s="7"/>
      <c r="Y25" s="4">
        <v>3</v>
      </c>
      <c r="Z25" s="4">
        <v>15</v>
      </c>
      <c r="AA25" s="4">
        <v>20</v>
      </c>
      <c r="AB25" s="4">
        <v>4</v>
      </c>
      <c r="AC25" s="4">
        <v>5</v>
      </c>
      <c r="AD25" s="4">
        <v>13</v>
      </c>
      <c r="AE25" s="4">
        <v>8</v>
      </c>
      <c r="AF25" s="4">
        <v>7</v>
      </c>
      <c r="AG25" s="4">
        <v>7</v>
      </c>
      <c r="AH25" s="4">
        <v>10</v>
      </c>
      <c r="AI25" s="4">
        <v>14</v>
      </c>
      <c r="AJ25" s="4">
        <v>9</v>
      </c>
      <c r="AK25" s="4">
        <v>8</v>
      </c>
      <c r="AL25" s="4">
        <v>1</v>
      </c>
    </row>
    <row r="26" s="1" customFormat="1" ht="18" customHeight="1" spans="1:38">
      <c r="A26" s="4"/>
      <c r="B26" s="6" t="s">
        <v>64</v>
      </c>
      <c r="C26" s="7">
        <v>113</v>
      </c>
      <c r="D26" s="7">
        <v>13</v>
      </c>
      <c r="E26" s="7">
        <f t="shared" si="4"/>
        <v>126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>
        <v>2</v>
      </c>
      <c r="R26" s="7"/>
      <c r="S26" s="7"/>
      <c r="T26" s="7"/>
      <c r="U26" s="7"/>
      <c r="V26" s="7">
        <v>12</v>
      </c>
      <c r="W26" s="7"/>
      <c r="X26" s="7"/>
      <c r="Y26" s="4">
        <v>6</v>
      </c>
      <c r="Z26" s="4">
        <v>4</v>
      </c>
      <c r="AA26" s="4">
        <v>31</v>
      </c>
      <c r="AB26" s="4">
        <v>9</v>
      </c>
      <c r="AC26" s="4">
        <v>7</v>
      </c>
      <c r="AD26" s="4">
        <v>8</v>
      </c>
      <c r="AE26" s="4">
        <v>2</v>
      </c>
      <c r="AF26" s="4">
        <v>4</v>
      </c>
      <c r="AG26" s="4">
        <v>4</v>
      </c>
      <c r="AH26" s="4">
        <v>13</v>
      </c>
      <c r="AI26" s="4">
        <v>1</v>
      </c>
      <c r="AJ26" s="4">
        <v>7</v>
      </c>
      <c r="AK26" s="4">
        <v>11</v>
      </c>
      <c r="AL26" s="4">
        <v>4</v>
      </c>
    </row>
    <row r="27" s="1" customFormat="1" ht="18" customHeight="1" spans="1:38">
      <c r="A27" s="4"/>
      <c r="B27" s="4"/>
      <c r="C27" s="7"/>
      <c r="D27" s="7"/>
      <c r="E27" s="9">
        <f>SUM(E23:E26)</f>
        <v>484</v>
      </c>
      <c r="F27" s="10">
        <f>SUM(F23:F26)</f>
        <v>3</v>
      </c>
      <c r="G27" s="10"/>
      <c r="H27" s="10">
        <f t="shared" ref="G27:AL27" si="6">SUM(H23:H26)</f>
        <v>5</v>
      </c>
      <c r="I27" s="10">
        <f t="shared" si="6"/>
        <v>5</v>
      </c>
      <c r="J27" s="10"/>
      <c r="K27" s="10">
        <f t="shared" si="6"/>
        <v>1</v>
      </c>
      <c r="L27" s="10"/>
      <c r="M27" s="10"/>
      <c r="N27" s="10"/>
      <c r="O27" s="10">
        <f t="shared" si="6"/>
        <v>2</v>
      </c>
      <c r="P27" s="10">
        <f t="shared" si="6"/>
        <v>2</v>
      </c>
      <c r="Q27" s="10">
        <f t="shared" si="6"/>
        <v>3</v>
      </c>
      <c r="R27" s="10"/>
      <c r="S27" s="10"/>
      <c r="T27" s="10">
        <f t="shared" si="6"/>
        <v>3</v>
      </c>
      <c r="U27" s="10"/>
      <c r="V27" s="10">
        <f t="shared" si="6"/>
        <v>20</v>
      </c>
      <c r="W27" s="10" t="s">
        <v>65</v>
      </c>
      <c r="X27" s="10"/>
      <c r="Y27" s="10">
        <f t="shared" si="6"/>
        <v>23</v>
      </c>
      <c r="Z27" s="10">
        <f t="shared" si="6"/>
        <v>37</v>
      </c>
      <c r="AA27" s="10">
        <f t="shared" si="6"/>
        <v>95</v>
      </c>
      <c r="AB27" s="10">
        <f t="shared" si="6"/>
        <v>25</v>
      </c>
      <c r="AC27" s="10">
        <f t="shared" si="6"/>
        <v>27</v>
      </c>
      <c r="AD27" s="10">
        <f t="shared" si="6"/>
        <v>32</v>
      </c>
      <c r="AE27" s="10">
        <f t="shared" si="6"/>
        <v>18</v>
      </c>
      <c r="AF27" s="10">
        <f t="shared" si="6"/>
        <v>18</v>
      </c>
      <c r="AG27" s="10">
        <f t="shared" si="6"/>
        <v>24</v>
      </c>
      <c r="AH27" s="10">
        <f t="shared" si="6"/>
        <v>58</v>
      </c>
      <c r="AI27" s="10">
        <f t="shared" si="6"/>
        <v>20</v>
      </c>
      <c r="AJ27" s="10">
        <f t="shared" si="6"/>
        <v>27</v>
      </c>
      <c r="AK27" s="10">
        <f t="shared" si="6"/>
        <v>28</v>
      </c>
      <c r="AL27" s="10">
        <f t="shared" si="6"/>
        <v>7</v>
      </c>
    </row>
    <row r="28" s="1" customFormat="1" ht="18" customHeight="1" spans="1:38">
      <c r="A28" s="4" t="s">
        <v>66</v>
      </c>
      <c r="B28" s="15" t="s">
        <v>67</v>
      </c>
      <c r="C28" s="7">
        <v>54</v>
      </c>
      <c r="D28" s="7">
        <v>18</v>
      </c>
      <c r="E28" s="7">
        <f t="shared" si="4"/>
        <v>72</v>
      </c>
      <c r="F28" s="7"/>
      <c r="G28" s="7">
        <v>1</v>
      </c>
      <c r="H28" s="7"/>
      <c r="I28" s="7"/>
      <c r="J28" s="7">
        <v>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v>7</v>
      </c>
      <c r="W28" s="7"/>
      <c r="X28" s="7"/>
      <c r="Y28" s="4">
        <v>2</v>
      </c>
      <c r="Z28" s="4">
        <v>3</v>
      </c>
      <c r="AA28" s="4">
        <v>9</v>
      </c>
      <c r="AB28" s="4">
        <v>4</v>
      </c>
      <c r="AC28" s="4">
        <v>8</v>
      </c>
      <c r="AD28" s="4">
        <v>1</v>
      </c>
      <c r="AE28" s="4">
        <v>6</v>
      </c>
      <c r="AF28" s="4">
        <v>6</v>
      </c>
      <c r="AG28" s="4">
        <v>5</v>
      </c>
      <c r="AH28" s="4">
        <v>10</v>
      </c>
      <c r="AI28" s="4">
        <v>1</v>
      </c>
      <c r="AJ28" s="4">
        <v>2</v>
      </c>
      <c r="AK28" s="4">
        <v>2</v>
      </c>
      <c r="AL28" s="4"/>
    </row>
    <row r="29" s="1" customFormat="1" ht="18" customHeight="1" spans="1:38">
      <c r="A29" s="4"/>
      <c r="B29" s="15" t="s">
        <v>68</v>
      </c>
      <c r="C29" s="7">
        <v>24</v>
      </c>
      <c r="D29" s="7">
        <v>30</v>
      </c>
      <c r="E29" s="7">
        <f t="shared" si="4"/>
        <v>54</v>
      </c>
      <c r="F29" s="7">
        <v>1</v>
      </c>
      <c r="G29" s="7"/>
      <c r="H29" s="7"/>
      <c r="I29" s="7"/>
      <c r="J29" s="7"/>
      <c r="K29" s="7"/>
      <c r="L29" s="7"/>
      <c r="M29" s="7">
        <v>1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4">
        <v>2</v>
      </c>
      <c r="Z29" s="4">
        <v>5</v>
      </c>
      <c r="AA29" s="4">
        <v>1</v>
      </c>
      <c r="AB29" s="4">
        <v>4</v>
      </c>
      <c r="AC29" s="4">
        <v>13</v>
      </c>
      <c r="AD29" s="4">
        <v>3</v>
      </c>
      <c r="AE29" s="4">
        <v>6</v>
      </c>
      <c r="AF29" s="4">
        <v>2</v>
      </c>
      <c r="AG29" s="4">
        <v>1</v>
      </c>
      <c r="AH29" s="4">
        <v>6</v>
      </c>
      <c r="AI29" s="4">
        <v>1</v>
      </c>
      <c r="AJ29" s="4">
        <v>2</v>
      </c>
      <c r="AK29" s="4">
        <v>6</v>
      </c>
      <c r="AL29" s="4"/>
    </row>
    <row r="30" s="1" customFormat="1" ht="18" customHeight="1" spans="1:38">
      <c r="A30" s="4"/>
      <c r="B30" s="15" t="s">
        <v>69</v>
      </c>
      <c r="C30" s="7">
        <v>36</v>
      </c>
      <c r="D30" s="7">
        <v>25</v>
      </c>
      <c r="E30" s="7">
        <f t="shared" si="4"/>
        <v>61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1</v>
      </c>
      <c r="Q30" s="7">
        <v>1</v>
      </c>
      <c r="R30" s="7"/>
      <c r="S30" s="7">
        <v>2</v>
      </c>
      <c r="T30" s="7">
        <v>2</v>
      </c>
      <c r="U30" s="7"/>
      <c r="V30" s="7">
        <v>5</v>
      </c>
      <c r="W30" s="7">
        <v>4</v>
      </c>
      <c r="X30" s="7"/>
      <c r="Y30" s="4">
        <v>4</v>
      </c>
      <c r="Z30" s="4">
        <v>3</v>
      </c>
      <c r="AA30" s="4">
        <v>4</v>
      </c>
      <c r="AB30" s="4">
        <v>4</v>
      </c>
      <c r="AC30" s="4">
        <v>4</v>
      </c>
      <c r="AD30" s="4">
        <v>1</v>
      </c>
      <c r="AE30" s="4">
        <v>4</v>
      </c>
      <c r="AF30" s="4">
        <v>5</v>
      </c>
      <c r="AG30" s="4">
        <v>1</v>
      </c>
      <c r="AH30" s="4">
        <v>3</v>
      </c>
      <c r="AI30" s="4">
        <v>2</v>
      </c>
      <c r="AJ30" s="4">
        <v>4</v>
      </c>
      <c r="AK30" s="4">
        <v>6</v>
      </c>
      <c r="AL30" s="4">
        <v>1</v>
      </c>
    </row>
    <row r="31" s="1" customFormat="1" ht="18" customHeight="1" spans="1:38">
      <c r="A31" s="4"/>
      <c r="B31" s="4"/>
      <c r="C31" s="7"/>
      <c r="D31" s="7"/>
      <c r="E31" s="9">
        <f>SUM(E28:E30)</f>
        <v>187</v>
      </c>
      <c r="F31" s="10">
        <f>SUM(F28:F30)</f>
        <v>1</v>
      </c>
      <c r="G31" s="10">
        <f t="shared" ref="G31:AL31" si="7">SUM(G28:G30)</f>
        <v>1</v>
      </c>
      <c r="H31" s="10" t="s">
        <v>70</v>
      </c>
      <c r="I31" s="10" t="s">
        <v>65</v>
      </c>
      <c r="J31" s="10">
        <f t="shared" si="7"/>
        <v>5</v>
      </c>
      <c r="K31" s="10"/>
      <c r="L31" s="10"/>
      <c r="M31" s="10">
        <f t="shared" si="7"/>
        <v>1</v>
      </c>
      <c r="N31" s="10"/>
      <c r="O31" s="10"/>
      <c r="P31" s="10">
        <f t="shared" si="7"/>
        <v>1</v>
      </c>
      <c r="Q31" s="10">
        <f t="shared" si="7"/>
        <v>1</v>
      </c>
      <c r="R31" s="10"/>
      <c r="S31" s="10">
        <f t="shared" si="7"/>
        <v>2</v>
      </c>
      <c r="T31" s="10">
        <f t="shared" si="7"/>
        <v>2</v>
      </c>
      <c r="U31" s="10"/>
      <c r="V31" s="10">
        <f t="shared" si="7"/>
        <v>12</v>
      </c>
      <c r="W31" s="10">
        <f t="shared" si="7"/>
        <v>4</v>
      </c>
      <c r="X31" s="10"/>
      <c r="Y31" s="10">
        <f t="shared" si="7"/>
        <v>8</v>
      </c>
      <c r="Z31" s="10">
        <f t="shared" si="7"/>
        <v>11</v>
      </c>
      <c r="AA31" s="10">
        <f t="shared" si="7"/>
        <v>14</v>
      </c>
      <c r="AB31" s="10">
        <f t="shared" si="7"/>
        <v>12</v>
      </c>
      <c r="AC31" s="10">
        <f t="shared" si="7"/>
        <v>25</v>
      </c>
      <c r="AD31" s="10">
        <f t="shared" si="7"/>
        <v>5</v>
      </c>
      <c r="AE31" s="10">
        <f t="shared" si="7"/>
        <v>16</v>
      </c>
      <c r="AF31" s="10">
        <f t="shared" si="7"/>
        <v>13</v>
      </c>
      <c r="AG31" s="10">
        <f t="shared" si="7"/>
        <v>7</v>
      </c>
      <c r="AH31" s="10">
        <f t="shared" si="7"/>
        <v>19</v>
      </c>
      <c r="AI31" s="10">
        <f t="shared" si="7"/>
        <v>4</v>
      </c>
      <c r="AJ31" s="10">
        <f t="shared" si="7"/>
        <v>8</v>
      </c>
      <c r="AK31" s="10">
        <f t="shared" si="7"/>
        <v>14</v>
      </c>
      <c r="AL31" s="10">
        <f t="shared" si="7"/>
        <v>1</v>
      </c>
    </row>
    <row r="32" s="1" customFormat="1" ht="19" customHeight="1" spans="1:38">
      <c r="A32" s="16" t="s">
        <v>71</v>
      </c>
      <c r="B32" s="8" t="s">
        <v>72</v>
      </c>
      <c r="C32" s="17"/>
      <c r="D32" s="17"/>
      <c r="E32" s="10">
        <f>E31+E27+E22+E16+E11+E6</f>
        <v>2052</v>
      </c>
      <c r="F32" s="18">
        <f>F31+F27+F22+F16+F11+F6</f>
        <v>10</v>
      </c>
      <c r="G32" s="18">
        <f t="shared" ref="G32:AL32" si="8">G31+G27+G22+G16+G11+G6</f>
        <v>1</v>
      </c>
      <c r="H32" s="18">
        <v>27</v>
      </c>
      <c r="I32" s="18">
        <v>16</v>
      </c>
      <c r="J32" s="18">
        <f t="shared" si="8"/>
        <v>19</v>
      </c>
      <c r="K32" s="18">
        <f t="shared" si="8"/>
        <v>31</v>
      </c>
      <c r="L32" s="18">
        <f t="shared" si="8"/>
        <v>1</v>
      </c>
      <c r="M32" s="18">
        <f t="shared" si="8"/>
        <v>26</v>
      </c>
      <c r="N32" s="18">
        <f t="shared" si="8"/>
        <v>7</v>
      </c>
      <c r="O32" s="18">
        <f t="shared" si="8"/>
        <v>32</v>
      </c>
      <c r="P32" s="18">
        <f t="shared" si="8"/>
        <v>8</v>
      </c>
      <c r="Q32" s="18">
        <f t="shared" si="8"/>
        <v>9</v>
      </c>
      <c r="R32" s="18">
        <f t="shared" si="8"/>
        <v>5</v>
      </c>
      <c r="S32" s="18">
        <f t="shared" si="8"/>
        <v>10</v>
      </c>
      <c r="T32" s="18">
        <f t="shared" si="8"/>
        <v>17</v>
      </c>
      <c r="U32" s="18">
        <f t="shared" si="8"/>
        <v>2</v>
      </c>
      <c r="V32" s="18">
        <f t="shared" si="8"/>
        <v>39</v>
      </c>
      <c r="W32" s="18">
        <v>18</v>
      </c>
      <c r="X32" s="18">
        <f t="shared" si="8"/>
        <v>10</v>
      </c>
      <c r="Y32" s="18">
        <f t="shared" si="8"/>
        <v>125</v>
      </c>
      <c r="Z32" s="18">
        <f t="shared" si="8"/>
        <v>130</v>
      </c>
      <c r="AA32" s="18">
        <f t="shared" si="8"/>
        <v>397</v>
      </c>
      <c r="AB32" s="18">
        <f t="shared" si="8"/>
        <v>103</v>
      </c>
      <c r="AC32" s="18">
        <f t="shared" si="8"/>
        <v>182</v>
      </c>
      <c r="AD32" s="18">
        <f t="shared" si="8"/>
        <v>90</v>
      </c>
      <c r="AE32" s="18">
        <f t="shared" si="8"/>
        <v>101</v>
      </c>
      <c r="AF32" s="18">
        <f t="shared" si="8"/>
        <v>109</v>
      </c>
      <c r="AG32" s="18">
        <f t="shared" si="8"/>
        <v>78</v>
      </c>
      <c r="AH32" s="18">
        <f t="shared" si="8"/>
        <v>184</v>
      </c>
      <c r="AI32" s="18">
        <f t="shared" si="8"/>
        <v>44</v>
      </c>
      <c r="AJ32" s="18">
        <f t="shared" si="8"/>
        <v>98</v>
      </c>
      <c r="AK32" s="18">
        <f t="shared" si="8"/>
        <v>89</v>
      </c>
      <c r="AL32" s="18">
        <f t="shared" si="8"/>
        <v>34</v>
      </c>
    </row>
  </sheetData>
  <mergeCells count="8">
    <mergeCell ref="F1:X1"/>
    <mergeCell ref="Y1:AL1"/>
    <mergeCell ref="A3:A6"/>
    <mergeCell ref="A7:A11"/>
    <mergeCell ref="A12:A16"/>
    <mergeCell ref="A17:A22"/>
    <mergeCell ref="A23:A27"/>
    <mergeCell ref="A28:A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111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2025-04-20T00:45:00Z</dcterms:created>
  <dcterms:modified xsi:type="dcterms:W3CDTF">2025-04-21T03:42:31Z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