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<sst xmlns="http://schemas.openxmlformats.org/spreadsheetml/2006/main" count="72" uniqueCount="66">
  <si>
    <t>南京交通职业技术学院2025届毕业生生源地情况一览表</t>
  </si>
  <si>
    <t>院系</t>
  </si>
  <si>
    <t>专业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</si>
  <si>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</si>
  <si>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</si>
  <si>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</si>
  <si>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</si>
  <si>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</si>
  <si>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</si>
  <si>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</si>
  <si>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</si>
  <si>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</si>
  <si>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</si>
  <si>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</si>
  <si>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</si>
  <si>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</si>
  <si>
    <t>外省</t>
  </si>
  <si>
    <t>总人数</t>
  </si>
  <si>
    <t>汽车工程学院</t>
  </si>
  <si>
    <t>汽车检测与维修技术</t>
  </si>
  <si>
    <t>汽车技术服务与营销</t>
  </si>
  <si>
    <t>智能网联汽车技术</t>
  </si>
  <si>
    <t>新能源汽车检测与维修技术</t>
  </si>
  <si>
    <t>小计</t>
  </si>
  <si>
    <t>路桥与港航工程学院</t>
  </si>
  <si>
    <t>道路桥梁工程技术</t>
  </si>
  <si>
    <t>市政工程技术</t>
  </si>
  <si>
    <t>道路工程造价</t>
  </si>
  <si>
    <t>城市轨道交通工程技术</t>
  </si>
  <si>
    <t>港口与航道工程技术</t>
  </si>
  <si>
    <t>道路工程检测技术</t>
  </si>
  <si>
    <t>地下与隧道工程技术</t>
  </si>
  <si>
    <t>土木工程</t>
  </si>
  <si>
    <t>运输管理学院</t>
  </si>
  <si>
    <t>会计</t>
  </si>
  <si>
    <t>物流管理</t>
  </si>
  <si>
    <t>报关与国际货运</t>
  </si>
  <si>
    <t xml:space="preserve"> 城市轨道交通运营管理</t>
  </si>
  <si>
    <t>空中乘务</t>
  </si>
  <si>
    <t>冷链物流技术与管理</t>
  </si>
  <si>
    <t>电子信息工程学院</t>
  </si>
  <si>
    <t>计算机网络技术</t>
  </si>
  <si>
    <t>电子信息工程技术</t>
  </si>
  <si>
    <t>软件技术</t>
  </si>
  <si>
    <t>现代通信技术</t>
  </si>
  <si>
    <t>智能交通技术</t>
  </si>
  <si>
    <t>大数据技术</t>
  </si>
  <si>
    <t>无人机技术</t>
  </si>
  <si>
    <t>轨道交通学院</t>
  </si>
  <si>
    <t>智能工程机械运用技术</t>
  </si>
  <si>
    <t>机电一体化技术</t>
  </si>
  <si>
    <t>模具设计与制造</t>
  </si>
  <si>
    <t>城市轨道交通机电技术</t>
  </si>
  <si>
    <t>城市轨道车辆应用技术</t>
  </si>
  <si>
    <t>城市轨道交通通信信号技术</t>
  </si>
  <si>
    <t>工业机器人技术</t>
  </si>
  <si>
    <t>建筑工程学院</t>
  </si>
  <si>
    <t>建筑工程技术</t>
  </si>
  <si>
    <t>工程造价</t>
  </si>
  <si>
    <t>建筑装饰工程技术</t>
  </si>
  <si>
    <t>园林工程技术</t>
  </si>
  <si>
    <t>建筑室内设计</t>
  </si>
  <si>
    <t>人文艺术系</t>
  </si>
  <si>
    <t>视觉传播设计与制作</t>
  </si>
  <si>
    <t>室内艺术设计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</si>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</sst>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2"/>
      <color rgb="FFFF0000"/>
      <name val="宋体"/>
      <charset val="134"/>
    </font>
    <font>
      <b/>
      <sz val="11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tabSelected="1" workbookViewId="0">
      <selection activeCell="B3" sqref="B3"/>
    </sheetView>
  </sheetViews>
  <sheetFormatPr defaultColWidth="9" defaultRowHeight="13.5"/>
  <cols>
    <col min="1" max="1" width="20.3333333333333" style="3" customWidth="1"/>
    <col min="2" max="2" width="25.3333333333333" style="3" customWidth="1"/>
    <col min="3" max="6" width="5.10833333333333" style="3" customWidth="1"/>
    <col min="7" max="7" width="4.88333333333333" style="3" customWidth="1"/>
    <col min="8" max="8" width="5.10833333333333" style="3" customWidth="1"/>
    <col min="9" max="9" width="7" style="3" customWidth="1"/>
    <col min="10" max="15" width="5.10833333333333" style="3" customWidth="1"/>
    <col min="16" max="16" width="5.88333333333333" style="3" customWidth="1"/>
    <col min="17" max="17" width="7" style="3" customWidth="1"/>
    <col min="18" max="16384" width="9" style="3"/>
  </cols>
  <sheetData>
    <row r="1" ht="25.5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8.75" spans="1:1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1" t="s">
        <v>17</v>
      </c>
    </row>
    <row r="3" spans="1:17">
      <c r="A3" s="7" t="s">
        <v>18</v>
      </c>
      <c r="B3" s="8" t="s">
        <v>19</v>
      </c>
      <c r="C3" s="9">
        <v>57</v>
      </c>
      <c r="D3" s="9">
        <v>8</v>
      </c>
      <c r="E3" s="9">
        <v>49</v>
      </c>
      <c r="F3" s="9">
        <v>6</v>
      </c>
      <c r="G3" s="9">
        <v>8</v>
      </c>
      <c r="H3" s="9">
        <v>13</v>
      </c>
      <c r="I3" s="9">
        <v>17</v>
      </c>
      <c r="J3" s="9">
        <v>18</v>
      </c>
      <c r="K3" s="9">
        <v>43</v>
      </c>
      <c r="L3" s="9">
        <v>26</v>
      </c>
      <c r="M3" s="9">
        <v>8</v>
      </c>
      <c r="N3" s="9">
        <v>8</v>
      </c>
      <c r="O3" s="9">
        <v>50</v>
      </c>
      <c r="P3" s="9">
        <v>47</v>
      </c>
      <c r="Q3" s="11">
        <f t="shared" ref="Q3:Q8" si="0">SUM(C3:P3)</f>
        <v>358</v>
      </c>
    </row>
    <row r="4" spans="1:17">
      <c r="A4" s="7"/>
      <c r="B4" s="8" t="s">
        <v>20</v>
      </c>
      <c r="C4" s="9">
        <v>3</v>
      </c>
      <c r="D4" s="9">
        <v>0</v>
      </c>
      <c r="E4" s="9">
        <v>27</v>
      </c>
      <c r="F4" s="9">
        <v>1</v>
      </c>
      <c r="G4" s="9">
        <v>3</v>
      </c>
      <c r="H4" s="9">
        <v>9</v>
      </c>
      <c r="I4" s="9">
        <v>0</v>
      </c>
      <c r="J4" s="9">
        <v>2</v>
      </c>
      <c r="K4" s="9">
        <v>14</v>
      </c>
      <c r="L4" s="9">
        <v>3</v>
      </c>
      <c r="M4" s="9">
        <v>1</v>
      </c>
      <c r="N4" s="9">
        <v>1</v>
      </c>
      <c r="O4" s="9">
        <v>14</v>
      </c>
      <c r="P4" s="9">
        <v>7</v>
      </c>
      <c r="Q4" s="11">
        <f t="shared" si="0"/>
        <v>85</v>
      </c>
    </row>
    <row r="5" spans="1:17">
      <c r="A5" s="7"/>
      <c r="B5" s="8" t="s">
        <v>21</v>
      </c>
      <c r="C5" s="9">
        <v>2</v>
      </c>
      <c r="D5" s="9">
        <v>3</v>
      </c>
      <c r="E5" s="9">
        <v>4</v>
      </c>
      <c r="F5" s="9">
        <v>4</v>
      </c>
      <c r="G5" s="9"/>
      <c r="H5" s="9">
        <v>2</v>
      </c>
      <c r="I5" s="9">
        <v>4</v>
      </c>
      <c r="J5" s="9">
        <v>3</v>
      </c>
      <c r="K5" s="9">
        <v>1</v>
      </c>
      <c r="L5" s="9">
        <v>2</v>
      </c>
      <c r="M5" s="9">
        <v>2</v>
      </c>
      <c r="N5" s="9">
        <v>4</v>
      </c>
      <c r="O5" s="9">
        <v>4</v>
      </c>
      <c r="P5" s="9">
        <v>38</v>
      </c>
      <c r="Q5" s="11">
        <f t="shared" si="0"/>
        <v>73</v>
      </c>
    </row>
    <row r="6" spans="1:17">
      <c r="A6" s="7"/>
      <c r="B6" s="8" t="s">
        <v>22</v>
      </c>
      <c r="C6" s="9">
        <v>8</v>
      </c>
      <c r="D6" s="9">
        <v>1</v>
      </c>
      <c r="E6" s="9">
        <v>25</v>
      </c>
      <c r="F6" s="9">
        <v>3</v>
      </c>
      <c r="G6" s="9">
        <v>5</v>
      </c>
      <c r="H6" s="9">
        <v>17</v>
      </c>
      <c r="I6" s="9">
        <v>11</v>
      </c>
      <c r="J6" s="9">
        <v>5</v>
      </c>
      <c r="K6" s="9">
        <v>22</v>
      </c>
      <c r="L6" s="9">
        <v>6</v>
      </c>
      <c r="M6" s="9">
        <v>2</v>
      </c>
      <c r="N6" s="9">
        <v>4</v>
      </c>
      <c r="O6" s="9">
        <v>10</v>
      </c>
      <c r="P6" s="9">
        <v>30</v>
      </c>
      <c r="Q6" s="11">
        <f t="shared" si="0"/>
        <v>149</v>
      </c>
    </row>
    <row r="7" s="1" customFormat="1" spans="1:17">
      <c r="A7" s="10"/>
      <c r="B7" s="11" t="s">
        <v>23</v>
      </c>
      <c r="C7" s="11">
        <v>70</v>
      </c>
      <c r="D7" s="11">
        <v>12</v>
      </c>
      <c r="E7" s="11">
        <v>105</v>
      </c>
      <c r="F7" s="11">
        <v>14</v>
      </c>
      <c r="G7" s="11">
        <v>16</v>
      </c>
      <c r="H7" s="11">
        <v>41</v>
      </c>
      <c r="I7" s="11">
        <v>32</v>
      </c>
      <c r="J7" s="11">
        <v>28</v>
      </c>
      <c r="K7" s="11">
        <v>80</v>
      </c>
      <c r="L7" s="11">
        <v>37</v>
      </c>
      <c r="M7" s="11">
        <v>13</v>
      </c>
      <c r="N7" s="11">
        <v>17</v>
      </c>
      <c r="O7" s="11">
        <v>78</v>
      </c>
      <c r="P7" s="11">
        <v>122</v>
      </c>
      <c r="Q7" s="22">
        <f t="shared" si="0"/>
        <v>665</v>
      </c>
    </row>
    <row r="8" spans="1:18">
      <c r="A8" s="12" t="s">
        <v>24</v>
      </c>
      <c r="B8" s="6" t="s">
        <v>25</v>
      </c>
      <c r="C8" s="13">
        <v>22</v>
      </c>
      <c r="D8" s="13">
        <v>27</v>
      </c>
      <c r="E8" s="13">
        <v>90</v>
      </c>
      <c r="F8" s="13">
        <v>5</v>
      </c>
      <c r="G8" s="13">
        <v>16</v>
      </c>
      <c r="H8" s="13">
        <v>21</v>
      </c>
      <c r="I8" s="13">
        <v>20</v>
      </c>
      <c r="J8" s="13">
        <v>13</v>
      </c>
      <c r="K8" s="13">
        <v>18</v>
      </c>
      <c r="L8" s="13">
        <v>8</v>
      </c>
      <c r="M8" s="13">
        <v>5</v>
      </c>
      <c r="N8" s="13">
        <v>18</v>
      </c>
      <c r="O8" s="13">
        <v>20</v>
      </c>
      <c r="P8" s="13">
        <v>122</v>
      </c>
      <c r="Q8" s="11">
        <f t="shared" si="0"/>
        <v>405</v>
      </c>
      <c r="R8" s="23"/>
    </row>
    <row r="9" spans="1:18">
      <c r="A9" s="14"/>
      <c r="B9" s="6" t="s">
        <v>26</v>
      </c>
      <c r="C9" s="13">
        <v>7</v>
      </c>
      <c r="D9" s="13">
        <v>2</v>
      </c>
      <c r="E9" s="13">
        <v>13</v>
      </c>
      <c r="F9" s="13">
        <v>2</v>
      </c>
      <c r="G9" s="13">
        <v>1</v>
      </c>
      <c r="H9" s="13">
        <v>4</v>
      </c>
      <c r="I9" s="13">
        <v>4</v>
      </c>
      <c r="J9" s="13">
        <v>4</v>
      </c>
      <c r="K9" s="13">
        <v>2</v>
      </c>
      <c r="L9" s="13">
        <v>1</v>
      </c>
      <c r="M9" s="13">
        <v>3</v>
      </c>
      <c r="N9" s="13">
        <v>4</v>
      </c>
      <c r="O9" s="13">
        <v>4</v>
      </c>
      <c r="P9" s="13">
        <v>3</v>
      </c>
      <c r="Q9" s="11">
        <f t="shared" ref="Q9:Q17" si="1">SUM(C9:P9)</f>
        <v>54</v>
      </c>
      <c r="R9" s="23"/>
    </row>
    <row r="10" spans="1:18">
      <c r="A10" s="14"/>
      <c r="B10" s="6" t="s">
        <v>27</v>
      </c>
      <c r="C10" s="13">
        <v>13</v>
      </c>
      <c r="D10" s="13">
        <v>4</v>
      </c>
      <c r="E10" s="13">
        <v>37</v>
      </c>
      <c r="F10" s="13">
        <v>3</v>
      </c>
      <c r="G10" s="13">
        <v>5</v>
      </c>
      <c r="H10" s="13">
        <v>3</v>
      </c>
      <c r="I10" s="13">
        <v>10</v>
      </c>
      <c r="J10" s="13">
        <v>4</v>
      </c>
      <c r="K10" s="13">
        <v>3</v>
      </c>
      <c r="L10" s="13">
        <v>10</v>
      </c>
      <c r="M10" s="13">
        <v>2</v>
      </c>
      <c r="N10" s="13">
        <v>7</v>
      </c>
      <c r="O10" s="13">
        <v>10</v>
      </c>
      <c r="P10" s="13">
        <v>22</v>
      </c>
      <c r="Q10" s="11">
        <f t="shared" si="1"/>
        <v>133</v>
      </c>
      <c r="R10" s="23"/>
    </row>
    <row r="11" spans="1:18">
      <c r="A11" s="14"/>
      <c r="B11" s="6" t="s">
        <v>28</v>
      </c>
      <c r="C11" s="13">
        <v>7</v>
      </c>
      <c r="D11" s="13">
        <v>4</v>
      </c>
      <c r="E11" s="13">
        <v>24</v>
      </c>
      <c r="F11" s="13">
        <v>4</v>
      </c>
      <c r="G11" s="13">
        <v>5</v>
      </c>
      <c r="H11" s="13">
        <v>13</v>
      </c>
      <c r="I11" s="13">
        <v>3</v>
      </c>
      <c r="J11" s="13">
        <v>4</v>
      </c>
      <c r="K11" s="13">
        <v>1</v>
      </c>
      <c r="L11" s="13">
        <v>3</v>
      </c>
      <c r="M11" s="13">
        <v>3</v>
      </c>
      <c r="N11" s="13">
        <v>2</v>
      </c>
      <c r="O11" s="13">
        <v>10</v>
      </c>
      <c r="P11" s="13">
        <v>43</v>
      </c>
      <c r="Q11" s="11">
        <f t="shared" si="1"/>
        <v>126</v>
      </c>
      <c r="R11" s="23"/>
    </row>
    <row r="12" spans="1:18">
      <c r="A12" s="14"/>
      <c r="B12" s="6" t="s">
        <v>29</v>
      </c>
      <c r="C12" s="13">
        <v>1</v>
      </c>
      <c r="D12" s="13">
        <v>1</v>
      </c>
      <c r="E12" s="13">
        <v>11</v>
      </c>
      <c r="F12" s="13">
        <v>2</v>
      </c>
      <c r="G12" s="13">
        <v>5</v>
      </c>
      <c r="H12" s="13">
        <v>3</v>
      </c>
      <c r="I12" s="13">
        <v>5</v>
      </c>
      <c r="J12" s="13">
        <v>4</v>
      </c>
      <c r="K12" s="13">
        <v>4</v>
      </c>
      <c r="L12" s="13">
        <v>2</v>
      </c>
      <c r="M12" s="13">
        <v>1</v>
      </c>
      <c r="N12" s="13">
        <v>4</v>
      </c>
      <c r="O12" s="13">
        <v>4</v>
      </c>
      <c r="P12" s="13">
        <v>0</v>
      </c>
      <c r="Q12" s="11">
        <f t="shared" si="1"/>
        <v>47</v>
      </c>
      <c r="R12" s="23"/>
    </row>
    <row r="13" ht="14.25" spans="1:18">
      <c r="A13" s="14"/>
      <c r="B13" s="15" t="s">
        <v>30</v>
      </c>
      <c r="C13" s="13">
        <v>12</v>
      </c>
      <c r="D13" s="13">
        <v>0</v>
      </c>
      <c r="E13" s="13">
        <v>11</v>
      </c>
      <c r="F13" s="13">
        <v>1</v>
      </c>
      <c r="G13" s="13">
        <v>5</v>
      </c>
      <c r="H13" s="13">
        <v>17</v>
      </c>
      <c r="I13" s="13">
        <v>2</v>
      </c>
      <c r="J13" s="13">
        <v>0</v>
      </c>
      <c r="K13" s="13">
        <v>3</v>
      </c>
      <c r="L13" s="13">
        <v>0</v>
      </c>
      <c r="M13" s="13">
        <v>1</v>
      </c>
      <c r="N13" s="13">
        <v>0</v>
      </c>
      <c r="O13" s="13">
        <v>2</v>
      </c>
      <c r="P13" s="13">
        <v>0</v>
      </c>
      <c r="Q13" s="11">
        <f t="shared" si="1"/>
        <v>54</v>
      </c>
      <c r="R13" s="23"/>
    </row>
    <row r="14" s="2" customFormat="1" spans="1:18">
      <c r="A14" s="16"/>
      <c r="B14" s="6" t="s">
        <v>31</v>
      </c>
      <c r="C14" s="13">
        <v>2</v>
      </c>
      <c r="D14" s="13">
        <v>1</v>
      </c>
      <c r="E14" s="13">
        <v>10</v>
      </c>
      <c r="F14" s="13">
        <v>0</v>
      </c>
      <c r="G14" s="13">
        <v>1</v>
      </c>
      <c r="H14" s="13">
        <v>3</v>
      </c>
      <c r="I14" s="13">
        <v>6</v>
      </c>
      <c r="J14" s="13">
        <v>4</v>
      </c>
      <c r="K14" s="13">
        <v>4</v>
      </c>
      <c r="L14" s="13">
        <v>3</v>
      </c>
      <c r="M14" s="13">
        <v>3</v>
      </c>
      <c r="N14" s="13">
        <v>2</v>
      </c>
      <c r="O14" s="13">
        <v>1</v>
      </c>
      <c r="P14" s="13">
        <v>0</v>
      </c>
      <c r="Q14" s="11">
        <f t="shared" si="1"/>
        <v>40</v>
      </c>
      <c r="R14" s="24"/>
    </row>
    <row r="15" s="2" customFormat="1" ht="14.25" spans="1:17">
      <c r="A15" s="16"/>
      <c r="B15" s="15" t="s">
        <v>32</v>
      </c>
      <c r="C15" s="13">
        <v>4</v>
      </c>
      <c r="D15" s="13">
        <v>0</v>
      </c>
      <c r="E15" s="13">
        <v>3</v>
      </c>
      <c r="F15" s="13">
        <v>3</v>
      </c>
      <c r="G15" s="13">
        <v>3</v>
      </c>
      <c r="H15" s="13">
        <v>3</v>
      </c>
      <c r="I15" s="13">
        <v>2</v>
      </c>
      <c r="J15" s="13">
        <v>4</v>
      </c>
      <c r="K15" s="13">
        <v>2</v>
      </c>
      <c r="L15" s="13">
        <v>3</v>
      </c>
      <c r="M15" s="13">
        <v>0</v>
      </c>
      <c r="N15" s="13">
        <v>8</v>
      </c>
      <c r="O15" s="13">
        <v>3</v>
      </c>
      <c r="P15" s="13">
        <v>0</v>
      </c>
      <c r="Q15" s="11">
        <f t="shared" si="1"/>
        <v>38</v>
      </c>
    </row>
    <row r="16" s="2" customFormat="1" spans="1:17">
      <c r="A16" s="17"/>
      <c r="B16" s="18" t="s">
        <v>23</v>
      </c>
      <c r="C16" s="18">
        <f t="shared" ref="C16:P16" si="2">SUM(C8:C15)</f>
        <v>68</v>
      </c>
      <c r="D16" s="18">
        <f t="shared" si="2"/>
        <v>39</v>
      </c>
      <c r="E16" s="18">
        <f t="shared" si="2"/>
        <v>199</v>
      </c>
      <c r="F16" s="18">
        <f t="shared" si="2"/>
        <v>20</v>
      </c>
      <c r="G16" s="18">
        <f t="shared" si="2"/>
        <v>41</v>
      </c>
      <c r="H16" s="18">
        <f t="shared" si="2"/>
        <v>67</v>
      </c>
      <c r="I16" s="18">
        <f t="shared" si="2"/>
        <v>52</v>
      </c>
      <c r="J16" s="18">
        <f t="shared" si="2"/>
        <v>37</v>
      </c>
      <c r="K16" s="18">
        <f t="shared" si="2"/>
        <v>37</v>
      </c>
      <c r="L16" s="18">
        <f t="shared" si="2"/>
        <v>30</v>
      </c>
      <c r="M16" s="18">
        <f t="shared" si="2"/>
        <v>18</v>
      </c>
      <c r="N16" s="18">
        <f t="shared" si="2"/>
        <v>45</v>
      </c>
      <c r="O16" s="18">
        <f t="shared" si="2"/>
        <v>54</v>
      </c>
      <c r="P16" s="18">
        <f t="shared" si="2"/>
        <v>190</v>
      </c>
      <c r="Q16" s="22">
        <f t="shared" si="1"/>
        <v>897</v>
      </c>
    </row>
    <row r="17" spans="1:17">
      <c r="A17" s="7" t="s">
        <v>33</v>
      </c>
      <c r="B17" s="6" t="s">
        <v>34</v>
      </c>
      <c r="C17" s="13">
        <v>15</v>
      </c>
      <c r="D17" s="13">
        <v>7</v>
      </c>
      <c r="E17" s="13">
        <v>18</v>
      </c>
      <c r="F17" s="13">
        <v>7</v>
      </c>
      <c r="G17" s="13">
        <v>11</v>
      </c>
      <c r="H17" s="13">
        <v>9</v>
      </c>
      <c r="I17" s="13">
        <v>5</v>
      </c>
      <c r="J17" s="13">
        <v>9</v>
      </c>
      <c r="K17" s="13">
        <v>12</v>
      </c>
      <c r="L17" s="13">
        <v>7</v>
      </c>
      <c r="M17" s="13">
        <v>7</v>
      </c>
      <c r="N17" s="13">
        <v>17</v>
      </c>
      <c r="O17" s="13">
        <v>16</v>
      </c>
      <c r="P17" s="13">
        <v>9</v>
      </c>
      <c r="Q17" s="11">
        <f t="shared" si="1"/>
        <v>149</v>
      </c>
    </row>
    <row r="18" spans="1:17">
      <c r="A18" s="7"/>
      <c r="B18" s="6" t="s">
        <v>35</v>
      </c>
      <c r="C18" s="13">
        <v>27</v>
      </c>
      <c r="D18" s="13">
        <v>2</v>
      </c>
      <c r="E18" s="13">
        <v>25</v>
      </c>
      <c r="F18" s="13">
        <v>0</v>
      </c>
      <c r="G18" s="13">
        <v>1</v>
      </c>
      <c r="H18" s="13">
        <v>15</v>
      </c>
      <c r="I18" s="13">
        <v>9</v>
      </c>
      <c r="J18" s="13">
        <v>6</v>
      </c>
      <c r="K18" s="13">
        <v>3</v>
      </c>
      <c r="L18" s="13">
        <v>7</v>
      </c>
      <c r="M18" s="13">
        <v>5</v>
      </c>
      <c r="N18" s="13">
        <v>9</v>
      </c>
      <c r="O18" s="13">
        <v>16</v>
      </c>
      <c r="P18" s="13">
        <v>40</v>
      </c>
      <c r="Q18" s="11">
        <f t="shared" ref="Q18:Q30" si="3">SUM(C18:P18)</f>
        <v>165</v>
      </c>
    </row>
    <row r="19" spans="1:17">
      <c r="A19" s="7"/>
      <c r="B19" s="6" t="s">
        <v>36</v>
      </c>
      <c r="C19" s="13">
        <v>3</v>
      </c>
      <c r="D19" s="13">
        <v>1</v>
      </c>
      <c r="E19" s="13">
        <v>14</v>
      </c>
      <c r="F19" s="13">
        <v>0</v>
      </c>
      <c r="G19" s="13">
        <v>4</v>
      </c>
      <c r="H19" s="13">
        <v>5</v>
      </c>
      <c r="I19" s="13">
        <v>7</v>
      </c>
      <c r="J19" s="13">
        <v>4</v>
      </c>
      <c r="K19" s="13">
        <v>3</v>
      </c>
      <c r="L19" s="13">
        <v>1</v>
      </c>
      <c r="M19" s="13">
        <v>2</v>
      </c>
      <c r="N19" s="13">
        <v>6</v>
      </c>
      <c r="O19" s="13">
        <v>2</v>
      </c>
      <c r="P19" s="13">
        <v>26</v>
      </c>
      <c r="Q19" s="11">
        <f t="shared" si="3"/>
        <v>78</v>
      </c>
    </row>
    <row r="20" spans="1:17">
      <c r="A20" s="7"/>
      <c r="B20" s="6" t="s">
        <v>37</v>
      </c>
      <c r="C20" s="13">
        <v>1</v>
      </c>
      <c r="D20" s="13">
        <v>4</v>
      </c>
      <c r="E20" s="13">
        <v>18</v>
      </c>
      <c r="F20" s="13">
        <v>2</v>
      </c>
      <c r="G20" s="13">
        <v>3</v>
      </c>
      <c r="H20" s="13">
        <v>47</v>
      </c>
      <c r="I20" s="13">
        <v>3</v>
      </c>
      <c r="J20" s="13">
        <v>1</v>
      </c>
      <c r="K20" s="13">
        <v>0</v>
      </c>
      <c r="L20" s="13">
        <v>1</v>
      </c>
      <c r="M20" s="13">
        <v>2</v>
      </c>
      <c r="N20" s="13">
        <v>0</v>
      </c>
      <c r="O20" s="13">
        <v>2</v>
      </c>
      <c r="P20" s="13">
        <v>3</v>
      </c>
      <c r="Q20" s="11">
        <f t="shared" si="3"/>
        <v>87</v>
      </c>
    </row>
    <row r="21" spans="1:17">
      <c r="A21" s="7"/>
      <c r="B21" s="6" t="s">
        <v>38</v>
      </c>
      <c r="C21" s="13">
        <v>3</v>
      </c>
      <c r="D21" s="13">
        <v>1</v>
      </c>
      <c r="E21" s="13">
        <v>11</v>
      </c>
      <c r="F21" s="13">
        <v>1</v>
      </c>
      <c r="G21" s="13">
        <v>0</v>
      </c>
      <c r="H21" s="13">
        <v>21</v>
      </c>
      <c r="I21" s="13">
        <v>8</v>
      </c>
      <c r="J21" s="13">
        <v>1</v>
      </c>
      <c r="K21" s="13">
        <v>4</v>
      </c>
      <c r="L21" s="13">
        <v>7</v>
      </c>
      <c r="M21" s="13">
        <v>0</v>
      </c>
      <c r="N21" s="13">
        <v>4</v>
      </c>
      <c r="O21" s="13">
        <v>2</v>
      </c>
      <c r="P21" s="13">
        <v>3</v>
      </c>
      <c r="Q21" s="11">
        <f t="shared" si="3"/>
        <v>66</v>
      </c>
    </row>
    <row r="22" spans="1:17">
      <c r="A22" s="7"/>
      <c r="B22" s="6" t="s">
        <v>39</v>
      </c>
      <c r="C22" s="13">
        <v>5</v>
      </c>
      <c r="D22" s="13">
        <v>0</v>
      </c>
      <c r="E22" s="13">
        <v>12</v>
      </c>
      <c r="F22" s="13">
        <v>0</v>
      </c>
      <c r="G22" s="13">
        <v>2</v>
      </c>
      <c r="H22" s="13">
        <v>4</v>
      </c>
      <c r="I22" s="13">
        <v>3</v>
      </c>
      <c r="J22" s="13">
        <v>0</v>
      </c>
      <c r="K22" s="13">
        <v>2</v>
      </c>
      <c r="L22" s="13">
        <v>1</v>
      </c>
      <c r="M22" s="13">
        <v>0</v>
      </c>
      <c r="N22" s="13">
        <v>3</v>
      </c>
      <c r="O22" s="13">
        <v>4</v>
      </c>
      <c r="P22" s="13">
        <v>2</v>
      </c>
      <c r="Q22" s="11">
        <f t="shared" si="3"/>
        <v>38</v>
      </c>
    </row>
    <row r="23" s="2" customFormat="1" spans="1:17">
      <c r="A23" s="10"/>
      <c r="B23" s="18" t="s">
        <v>23</v>
      </c>
      <c r="C23" s="18">
        <f>SUM(C17:C22)</f>
        <v>54</v>
      </c>
      <c r="D23" s="18">
        <f t="shared" ref="D23:P23" si="4">SUM(D17:D22)</f>
        <v>15</v>
      </c>
      <c r="E23" s="18">
        <f t="shared" si="4"/>
        <v>98</v>
      </c>
      <c r="F23" s="18">
        <f t="shared" si="4"/>
        <v>10</v>
      </c>
      <c r="G23" s="18">
        <f t="shared" si="4"/>
        <v>21</v>
      </c>
      <c r="H23" s="18">
        <f t="shared" si="4"/>
        <v>101</v>
      </c>
      <c r="I23" s="18">
        <f t="shared" si="4"/>
        <v>35</v>
      </c>
      <c r="J23" s="18">
        <f t="shared" si="4"/>
        <v>21</v>
      </c>
      <c r="K23" s="18">
        <f t="shared" si="4"/>
        <v>24</v>
      </c>
      <c r="L23" s="18">
        <f t="shared" si="4"/>
        <v>24</v>
      </c>
      <c r="M23" s="18">
        <f t="shared" si="4"/>
        <v>16</v>
      </c>
      <c r="N23" s="18">
        <f t="shared" si="4"/>
        <v>39</v>
      </c>
      <c r="O23" s="18">
        <f t="shared" si="4"/>
        <v>42</v>
      </c>
      <c r="P23" s="18">
        <f t="shared" si="4"/>
        <v>83</v>
      </c>
      <c r="Q23" s="22">
        <f t="shared" si="3"/>
        <v>583</v>
      </c>
    </row>
    <row r="24" spans="1:17">
      <c r="A24" s="7" t="s">
        <v>40</v>
      </c>
      <c r="B24" s="6" t="s">
        <v>41</v>
      </c>
      <c r="C24" s="13">
        <v>6</v>
      </c>
      <c r="D24" s="13">
        <v>0</v>
      </c>
      <c r="E24" s="13">
        <v>39</v>
      </c>
      <c r="F24" s="13">
        <v>1</v>
      </c>
      <c r="G24" s="13">
        <v>7</v>
      </c>
      <c r="H24" s="13">
        <v>11</v>
      </c>
      <c r="I24" s="13">
        <v>7</v>
      </c>
      <c r="J24" s="13">
        <v>5</v>
      </c>
      <c r="K24" s="13">
        <v>17</v>
      </c>
      <c r="L24" s="13">
        <v>10</v>
      </c>
      <c r="M24" s="13">
        <v>8</v>
      </c>
      <c r="N24" s="13">
        <v>5</v>
      </c>
      <c r="O24" s="13">
        <v>24</v>
      </c>
      <c r="P24" s="13">
        <v>5</v>
      </c>
      <c r="Q24" s="11">
        <f t="shared" si="3"/>
        <v>145</v>
      </c>
    </row>
    <row r="25" spans="1:17">
      <c r="A25" s="7"/>
      <c r="B25" s="6" t="s">
        <v>42</v>
      </c>
      <c r="C25" s="13">
        <v>15</v>
      </c>
      <c r="D25" s="13">
        <v>2</v>
      </c>
      <c r="E25" s="13">
        <v>20</v>
      </c>
      <c r="F25" s="13">
        <v>5</v>
      </c>
      <c r="G25" s="13">
        <v>8</v>
      </c>
      <c r="H25" s="13">
        <v>5</v>
      </c>
      <c r="I25" s="13">
        <v>0</v>
      </c>
      <c r="J25" s="13">
        <v>1</v>
      </c>
      <c r="K25" s="13">
        <v>29</v>
      </c>
      <c r="L25" s="13">
        <v>14</v>
      </c>
      <c r="M25" s="13">
        <v>0</v>
      </c>
      <c r="N25" s="13">
        <v>0</v>
      </c>
      <c r="O25" s="13">
        <v>2</v>
      </c>
      <c r="P25" s="13">
        <v>1</v>
      </c>
      <c r="Q25" s="11">
        <f t="shared" si="3"/>
        <v>102</v>
      </c>
    </row>
    <row r="26" spans="1:17">
      <c r="A26" s="7"/>
      <c r="B26" s="6" t="s">
        <v>43</v>
      </c>
      <c r="C26" s="13">
        <v>8</v>
      </c>
      <c r="D26" s="13">
        <v>2</v>
      </c>
      <c r="E26" s="13">
        <v>33</v>
      </c>
      <c r="F26" s="13">
        <v>1</v>
      </c>
      <c r="G26" s="13">
        <v>4</v>
      </c>
      <c r="H26" s="13">
        <v>11</v>
      </c>
      <c r="I26" s="13">
        <v>3</v>
      </c>
      <c r="J26" s="13">
        <v>10</v>
      </c>
      <c r="K26" s="13">
        <v>7</v>
      </c>
      <c r="L26" s="13">
        <v>6</v>
      </c>
      <c r="M26" s="13">
        <v>1</v>
      </c>
      <c r="N26" s="13">
        <v>10</v>
      </c>
      <c r="O26" s="13">
        <v>4</v>
      </c>
      <c r="P26" s="13">
        <v>2</v>
      </c>
      <c r="Q26" s="11">
        <f t="shared" si="3"/>
        <v>102</v>
      </c>
    </row>
    <row r="27" spans="1:17">
      <c r="A27" s="7"/>
      <c r="B27" s="6" t="s">
        <v>44</v>
      </c>
      <c r="C27" s="13">
        <v>5</v>
      </c>
      <c r="D27" s="13">
        <v>3</v>
      </c>
      <c r="E27" s="13">
        <v>10</v>
      </c>
      <c r="F27" s="13">
        <v>1</v>
      </c>
      <c r="G27" s="13">
        <v>2</v>
      </c>
      <c r="H27" s="13">
        <v>8</v>
      </c>
      <c r="I27" s="13">
        <v>5</v>
      </c>
      <c r="J27" s="13">
        <v>11</v>
      </c>
      <c r="K27" s="13">
        <v>4</v>
      </c>
      <c r="L27" s="13">
        <v>4</v>
      </c>
      <c r="M27" s="13">
        <v>0</v>
      </c>
      <c r="N27" s="13">
        <v>3</v>
      </c>
      <c r="O27" s="13">
        <v>4</v>
      </c>
      <c r="P27" s="13">
        <v>24</v>
      </c>
      <c r="Q27" s="11">
        <f t="shared" si="3"/>
        <v>84</v>
      </c>
    </row>
    <row r="28" spans="1:17">
      <c r="A28" s="7"/>
      <c r="B28" s="6" t="s">
        <v>45</v>
      </c>
      <c r="C28" s="13">
        <v>5</v>
      </c>
      <c r="D28" s="13">
        <v>2</v>
      </c>
      <c r="E28" s="13">
        <v>15</v>
      </c>
      <c r="F28" s="13">
        <v>3</v>
      </c>
      <c r="G28" s="13">
        <v>4</v>
      </c>
      <c r="H28" s="13">
        <v>14</v>
      </c>
      <c r="I28" s="13">
        <v>6</v>
      </c>
      <c r="J28" s="13">
        <v>5</v>
      </c>
      <c r="K28" s="13">
        <v>10</v>
      </c>
      <c r="L28" s="13">
        <v>1</v>
      </c>
      <c r="M28" s="13">
        <v>4</v>
      </c>
      <c r="N28" s="13">
        <v>5</v>
      </c>
      <c r="O28" s="13">
        <v>6</v>
      </c>
      <c r="P28" s="13">
        <v>12</v>
      </c>
      <c r="Q28" s="11">
        <f t="shared" si="3"/>
        <v>92</v>
      </c>
    </row>
    <row r="29" spans="1:17">
      <c r="A29" s="7"/>
      <c r="B29" s="6" t="s">
        <v>46</v>
      </c>
      <c r="C29" s="13">
        <v>4</v>
      </c>
      <c r="D29" s="13">
        <v>2</v>
      </c>
      <c r="E29" s="13">
        <v>18</v>
      </c>
      <c r="F29" s="13">
        <v>0</v>
      </c>
      <c r="G29" s="13">
        <v>3</v>
      </c>
      <c r="H29" s="13">
        <v>2</v>
      </c>
      <c r="I29" s="13">
        <v>3</v>
      </c>
      <c r="J29" s="13">
        <v>6</v>
      </c>
      <c r="K29" s="13">
        <v>2</v>
      </c>
      <c r="L29" s="13">
        <v>4</v>
      </c>
      <c r="M29" s="13">
        <v>0</v>
      </c>
      <c r="N29" s="13">
        <v>5</v>
      </c>
      <c r="O29" s="13">
        <v>4</v>
      </c>
      <c r="P29" s="13">
        <v>38</v>
      </c>
      <c r="Q29" s="11">
        <f t="shared" si="3"/>
        <v>91</v>
      </c>
    </row>
    <row r="30" s="2" customFormat="1" spans="1:17">
      <c r="A30" s="10"/>
      <c r="B30" s="6" t="s">
        <v>47</v>
      </c>
      <c r="C30" s="13">
        <v>2</v>
      </c>
      <c r="D30" s="13">
        <v>0</v>
      </c>
      <c r="E30" s="13">
        <v>9</v>
      </c>
      <c r="F30" s="13">
        <v>0</v>
      </c>
      <c r="G30" s="13">
        <v>3</v>
      </c>
      <c r="H30" s="13">
        <v>1</v>
      </c>
      <c r="I30" s="13">
        <v>2</v>
      </c>
      <c r="J30" s="13">
        <v>0</v>
      </c>
      <c r="K30" s="13">
        <v>14</v>
      </c>
      <c r="L30" s="13">
        <v>8</v>
      </c>
      <c r="M30" s="13">
        <v>0</v>
      </c>
      <c r="N30" s="13">
        <v>0</v>
      </c>
      <c r="O30" s="13">
        <v>8</v>
      </c>
      <c r="P30" s="13">
        <v>2</v>
      </c>
      <c r="Q30" s="11">
        <f t="shared" si="3"/>
        <v>49</v>
      </c>
    </row>
    <row r="31" s="2" customFormat="1" spans="1:17">
      <c r="A31" s="10"/>
      <c r="B31" s="18" t="s">
        <v>23</v>
      </c>
      <c r="C31" s="18">
        <f t="shared" ref="C31:Q31" si="5">SUM(C24:C30)</f>
        <v>45</v>
      </c>
      <c r="D31" s="18">
        <f t="shared" si="5"/>
        <v>11</v>
      </c>
      <c r="E31" s="18">
        <f t="shared" si="5"/>
        <v>144</v>
      </c>
      <c r="F31" s="18">
        <f t="shared" si="5"/>
        <v>11</v>
      </c>
      <c r="G31" s="18">
        <f t="shared" si="5"/>
        <v>31</v>
      </c>
      <c r="H31" s="18">
        <f t="shared" si="5"/>
        <v>52</v>
      </c>
      <c r="I31" s="18">
        <f t="shared" si="5"/>
        <v>26</v>
      </c>
      <c r="J31" s="18">
        <f t="shared" si="5"/>
        <v>38</v>
      </c>
      <c r="K31" s="18">
        <f t="shared" si="5"/>
        <v>83</v>
      </c>
      <c r="L31" s="18">
        <f t="shared" si="5"/>
        <v>47</v>
      </c>
      <c r="M31" s="18">
        <f t="shared" si="5"/>
        <v>13</v>
      </c>
      <c r="N31" s="18">
        <f t="shared" si="5"/>
        <v>28</v>
      </c>
      <c r="O31" s="18">
        <f t="shared" si="5"/>
        <v>52</v>
      </c>
      <c r="P31" s="18">
        <f t="shared" si="5"/>
        <v>84</v>
      </c>
      <c r="Q31" s="22">
        <f t="shared" si="5"/>
        <v>665</v>
      </c>
    </row>
    <row r="32" spans="1:17">
      <c r="A32" s="7" t="s">
        <v>48</v>
      </c>
      <c r="B32" s="6" t="s">
        <v>49</v>
      </c>
      <c r="C32" s="19">
        <v>9</v>
      </c>
      <c r="D32" s="19">
        <v>12</v>
      </c>
      <c r="E32" s="19">
        <v>27</v>
      </c>
      <c r="F32" s="19">
        <v>3</v>
      </c>
      <c r="G32" s="19">
        <v>28</v>
      </c>
      <c r="H32" s="19">
        <v>17</v>
      </c>
      <c r="I32" s="19">
        <v>2</v>
      </c>
      <c r="J32" s="19">
        <v>6</v>
      </c>
      <c r="K32" s="19">
        <v>7</v>
      </c>
      <c r="L32" s="19">
        <v>8</v>
      </c>
      <c r="M32" s="19">
        <v>8</v>
      </c>
      <c r="N32" s="19">
        <v>9</v>
      </c>
      <c r="O32" s="19">
        <v>8</v>
      </c>
      <c r="P32" s="19">
        <v>4</v>
      </c>
      <c r="Q32" s="11">
        <f t="shared" ref="Q32:Q38" si="6">SUM(C32:P32)</f>
        <v>148</v>
      </c>
    </row>
    <row r="33" spans="1:17">
      <c r="A33" s="7"/>
      <c r="B33" s="6" t="s">
        <v>50</v>
      </c>
      <c r="C33" s="19">
        <v>36</v>
      </c>
      <c r="D33" s="19">
        <v>5</v>
      </c>
      <c r="E33" s="19">
        <v>14</v>
      </c>
      <c r="F33" s="19">
        <v>1</v>
      </c>
      <c r="G33" s="19">
        <v>6</v>
      </c>
      <c r="H33" s="19">
        <v>9</v>
      </c>
      <c r="I33" s="19">
        <v>8</v>
      </c>
      <c r="J33" s="19">
        <v>4</v>
      </c>
      <c r="K33" s="19">
        <v>17</v>
      </c>
      <c r="L33" s="19">
        <v>15</v>
      </c>
      <c r="M33" s="19">
        <v>7</v>
      </c>
      <c r="N33" s="19">
        <v>5</v>
      </c>
      <c r="O33" s="19">
        <v>8</v>
      </c>
      <c r="P33" s="19">
        <v>3</v>
      </c>
      <c r="Q33" s="11">
        <f t="shared" si="6"/>
        <v>138</v>
      </c>
    </row>
    <row r="34" spans="1:17">
      <c r="A34" s="7"/>
      <c r="B34" s="6" t="s">
        <v>51</v>
      </c>
      <c r="C34" s="19">
        <v>2</v>
      </c>
      <c r="D34" s="19">
        <v>2</v>
      </c>
      <c r="E34" s="19">
        <v>12</v>
      </c>
      <c r="F34" s="19">
        <v>1</v>
      </c>
      <c r="G34" s="19">
        <v>2</v>
      </c>
      <c r="H34" s="19">
        <v>2</v>
      </c>
      <c r="I34" s="19">
        <v>2</v>
      </c>
      <c r="J34" s="19">
        <v>3</v>
      </c>
      <c r="K34" s="19">
        <v>1</v>
      </c>
      <c r="L34" s="19">
        <v>3</v>
      </c>
      <c r="M34" s="19">
        <v>2</v>
      </c>
      <c r="N34" s="19">
        <v>1</v>
      </c>
      <c r="O34" s="19">
        <v>3</v>
      </c>
      <c r="P34" s="19">
        <v>1</v>
      </c>
      <c r="Q34" s="11">
        <f t="shared" si="6"/>
        <v>37</v>
      </c>
    </row>
    <row r="35" spans="1:17">
      <c r="A35" s="7"/>
      <c r="B35" s="6" t="s">
        <v>52</v>
      </c>
      <c r="C35" s="19">
        <v>13</v>
      </c>
      <c r="D35" s="19">
        <v>2</v>
      </c>
      <c r="E35" s="19">
        <v>21</v>
      </c>
      <c r="F35" s="19">
        <v>0</v>
      </c>
      <c r="G35" s="19">
        <v>6</v>
      </c>
      <c r="H35" s="19">
        <v>46</v>
      </c>
      <c r="I35" s="19">
        <v>3</v>
      </c>
      <c r="J35" s="19">
        <v>4</v>
      </c>
      <c r="K35" s="19">
        <v>4</v>
      </c>
      <c r="L35" s="19">
        <v>4</v>
      </c>
      <c r="M35" s="19">
        <v>1</v>
      </c>
      <c r="N35" s="19">
        <v>4</v>
      </c>
      <c r="O35" s="19">
        <v>3</v>
      </c>
      <c r="P35" s="19">
        <v>26</v>
      </c>
      <c r="Q35" s="11">
        <f t="shared" si="6"/>
        <v>137</v>
      </c>
    </row>
    <row r="36" spans="1:17">
      <c r="A36" s="7"/>
      <c r="B36" s="6" t="s">
        <v>53</v>
      </c>
      <c r="C36" s="19">
        <v>15</v>
      </c>
      <c r="D36" s="19">
        <v>3</v>
      </c>
      <c r="E36" s="19">
        <v>10</v>
      </c>
      <c r="F36" s="19">
        <v>1</v>
      </c>
      <c r="G36" s="19">
        <v>11</v>
      </c>
      <c r="H36" s="19">
        <v>6</v>
      </c>
      <c r="I36" s="19">
        <v>3</v>
      </c>
      <c r="J36" s="19">
        <v>10</v>
      </c>
      <c r="K36" s="19">
        <v>2</v>
      </c>
      <c r="L36" s="19">
        <v>7</v>
      </c>
      <c r="M36" s="19">
        <v>1</v>
      </c>
      <c r="N36" s="19">
        <v>9</v>
      </c>
      <c r="O36" s="19">
        <v>6</v>
      </c>
      <c r="P36" s="19">
        <v>1</v>
      </c>
      <c r="Q36" s="11">
        <f t="shared" si="6"/>
        <v>85</v>
      </c>
    </row>
    <row r="37" spans="1:17">
      <c r="A37" s="7"/>
      <c r="B37" s="6" t="s">
        <v>54</v>
      </c>
      <c r="C37" s="19">
        <v>11</v>
      </c>
      <c r="D37" s="19">
        <v>3</v>
      </c>
      <c r="E37" s="19">
        <v>25</v>
      </c>
      <c r="F37" s="19">
        <v>0</v>
      </c>
      <c r="G37" s="19">
        <v>0</v>
      </c>
      <c r="H37" s="19">
        <v>10</v>
      </c>
      <c r="I37" s="19">
        <v>5</v>
      </c>
      <c r="J37" s="19">
        <v>4</v>
      </c>
      <c r="K37" s="19">
        <v>6</v>
      </c>
      <c r="L37" s="19">
        <v>2</v>
      </c>
      <c r="M37" s="19">
        <v>2</v>
      </c>
      <c r="N37" s="19">
        <v>7</v>
      </c>
      <c r="O37" s="19">
        <v>2</v>
      </c>
      <c r="P37" s="19">
        <v>19</v>
      </c>
      <c r="Q37" s="11">
        <f t="shared" si="6"/>
        <v>96</v>
      </c>
    </row>
    <row r="38" s="2" customFormat="1" spans="1:17">
      <c r="A38" s="10"/>
      <c r="B38" s="20" t="s">
        <v>55</v>
      </c>
      <c r="C38" s="20">
        <v>2</v>
      </c>
      <c r="D38" s="20">
        <v>0</v>
      </c>
      <c r="E38" s="20">
        <v>9</v>
      </c>
      <c r="F38" s="20">
        <v>0</v>
      </c>
      <c r="G38" s="20">
        <v>3</v>
      </c>
      <c r="H38" s="20">
        <v>3</v>
      </c>
      <c r="I38" s="20">
        <v>2</v>
      </c>
      <c r="J38" s="20">
        <v>2</v>
      </c>
      <c r="K38" s="20">
        <v>6</v>
      </c>
      <c r="L38" s="20">
        <v>7</v>
      </c>
      <c r="M38" s="20">
        <v>4</v>
      </c>
      <c r="N38" s="20">
        <v>7</v>
      </c>
      <c r="O38" s="20">
        <v>5</v>
      </c>
      <c r="P38" s="20">
        <v>0</v>
      </c>
      <c r="Q38" s="11">
        <f t="shared" si="6"/>
        <v>50</v>
      </c>
    </row>
    <row r="39" s="2" customFormat="1" spans="1:17">
      <c r="A39" s="10"/>
      <c r="B39" s="18" t="s">
        <v>23</v>
      </c>
      <c r="C39" s="18">
        <f t="shared" ref="C39:Q39" si="7">SUM(C32:C38)</f>
        <v>88</v>
      </c>
      <c r="D39" s="18">
        <f t="shared" si="7"/>
        <v>27</v>
      </c>
      <c r="E39" s="18">
        <f t="shared" si="7"/>
        <v>118</v>
      </c>
      <c r="F39" s="18">
        <f t="shared" si="7"/>
        <v>6</v>
      </c>
      <c r="G39" s="18">
        <f t="shared" si="7"/>
        <v>56</v>
      </c>
      <c r="H39" s="18">
        <f t="shared" si="7"/>
        <v>93</v>
      </c>
      <c r="I39" s="18">
        <f t="shared" si="7"/>
        <v>25</v>
      </c>
      <c r="J39" s="18">
        <f t="shared" si="7"/>
        <v>33</v>
      </c>
      <c r="K39" s="18">
        <f t="shared" si="7"/>
        <v>43</v>
      </c>
      <c r="L39" s="18">
        <f t="shared" si="7"/>
        <v>46</v>
      </c>
      <c r="M39" s="18">
        <f t="shared" si="7"/>
        <v>25</v>
      </c>
      <c r="N39" s="18">
        <f t="shared" si="7"/>
        <v>42</v>
      </c>
      <c r="O39" s="18">
        <f t="shared" si="7"/>
        <v>35</v>
      </c>
      <c r="P39" s="18">
        <f t="shared" si="7"/>
        <v>54</v>
      </c>
      <c r="Q39" s="22">
        <f t="shared" si="7"/>
        <v>691</v>
      </c>
    </row>
    <row r="40" spans="1:17">
      <c r="A40" s="7" t="s">
        <v>56</v>
      </c>
      <c r="B40" s="6" t="s">
        <v>57</v>
      </c>
      <c r="C40" s="13">
        <v>14</v>
      </c>
      <c r="D40" s="13">
        <v>1</v>
      </c>
      <c r="E40" s="13">
        <v>32</v>
      </c>
      <c r="F40" s="13">
        <v>5</v>
      </c>
      <c r="G40" s="13">
        <v>3</v>
      </c>
      <c r="H40" s="13">
        <v>17</v>
      </c>
      <c r="I40" s="13">
        <v>7</v>
      </c>
      <c r="J40" s="13">
        <v>5</v>
      </c>
      <c r="K40" s="13">
        <v>59</v>
      </c>
      <c r="L40" s="13">
        <v>6</v>
      </c>
      <c r="M40" s="13">
        <v>3</v>
      </c>
      <c r="N40" s="13">
        <v>10</v>
      </c>
      <c r="O40" s="13">
        <v>9</v>
      </c>
      <c r="P40" s="13">
        <v>67</v>
      </c>
      <c r="Q40" s="11">
        <f>SUM(C40:P40)</f>
        <v>238</v>
      </c>
    </row>
    <row r="41" spans="1:17">
      <c r="A41" s="7"/>
      <c r="B41" s="6" t="s">
        <v>58</v>
      </c>
      <c r="C41" s="13">
        <v>24</v>
      </c>
      <c r="D41" s="13">
        <v>6</v>
      </c>
      <c r="E41" s="13">
        <v>30</v>
      </c>
      <c r="F41" s="13">
        <v>18</v>
      </c>
      <c r="G41" s="13">
        <v>1</v>
      </c>
      <c r="H41" s="13">
        <v>22</v>
      </c>
      <c r="I41" s="13">
        <v>8</v>
      </c>
      <c r="J41" s="13">
        <v>12</v>
      </c>
      <c r="K41" s="13">
        <v>25</v>
      </c>
      <c r="L41" s="13">
        <v>9</v>
      </c>
      <c r="M41" s="13">
        <v>4</v>
      </c>
      <c r="N41" s="13">
        <v>12</v>
      </c>
      <c r="O41" s="13">
        <v>5</v>
      </c>
      <c r="P41" s="13">
        <v>59</v>
      </c>
      <c r="Q41" s="11">
        <f>SUM(C41:P41)</f>
        <v>235</v>
      </c>
    </row>
    <row r="42" spans="1:17">
      <c r="A42" s="7"/>
      <c r="B42" s="6" t="s">
        <v>59</v>
      </c>
      <c r="C42" s="13">
        <v>6</v>
      </c>
      <c r="D42" s="13">
        <v>0</v>
      </c>
      <c r="E42" s="13">
        <v>16</v>
      </c>
      <c r="F42" s="13">
        <v>2</v>
      </c>
      <c r="G42" s="13">
        <v>0</v>
      </c>
      <c r="H42" s="13">
        <v>1</v>
      </c>
      <c r="I42" s="13">
        <v>9</v>
      </c>
      <c r="J42" s="13">
        <v>5</v>
      </c>
      <c r="K42" s="13">
        <v>7</v>
      </c>
      <c r="L42" s="13">
        <v>1</v>
      </c>
      <c r="M42" s="13">
        <v>1</v>
      </c>
      <c r="N42" s="13">
        <v>3</v>
      </c>
      <c r="O42" s="13">
        <v>6</v>
      </c>
      <c r="P42" s="13">
        <v>26</v>
      </c>
      <c r="Q42" s="11">
        <f>SUM(C42:P42)</f>
        <v>83</v>
      </c>
    </row>
    <row r="43" spans="1:17">
      <c r="A43" s="7"/>
      <c r="B43" s="6" t="s">
        <v>60</v>
      </c>
      <c r="C43" s="13">
        <v>12</v>
      </c>
      <c r="D43" s="13">
        <v>2</v>
      </c>
      <c r="E43" s="13">
        <v>9</v>
      </c>
      <c r="F43" s="13">
        <v>0</v>
      </c>
      <c r="G43" s="13">
        <v>2</v>
      </c>
      <c r="H43" s="13">
        <v>2</v>
      </c>
      <c r="I43" s="13">
        <v>6</v>
      </c>
      <c r="J43" s="13">
        <v>2</v>
      </c>
      <c r="K43" s="13">
        <v>5</v>
      </c>
      <c r="L43" s="13">
        <v>3</v>
      </c>
      <c r="M43" s="13">
        <v>1</v>
      </c>
      <c r="N43" s="13">
        <v>4</v>
      </c>
      <c r="O43" s="13">
        <v>6</v>
      </c>
      <c r="P43" s="13">
        <v>29</v>
      </c>
      <c r="Q43" s="11">
        <f>SUM(C43:P43)</f>
        <v>83</v>
      </c>
    </row>
    <row r="44" spans="1:17">
      <c r="A44" s="7"/>
      <c r="B44" s="6" t="s">
        <v>61</v>
      </c>
      <c r="C44" s="13">
        <v>10</v>
      </c>
      <c r="D44" s="13">
        <v>5</v>
      </c>
      <c r="E44" s="13">
        <v>8</v>
      </c>
      <c r="F44" s="13">
        <v>2</v>
      </c>
      <c r="G44" s="13">
        <v>0</v>
      </c>
      <c r="H44" s="13">
        <v>10</v>
      </c>
      <c r="I44" s="13">
        <v>6</v>
      </c>
      <c r="J44" s="13">
        <v>4</v>
      </c>
      <c r="K44" s="13">
        <v>3</v>
      </c>
      <c r="L44" s="13">
        <v>4</v>
      </c>
      <c r="M44" s="13">
        <v>1</v>
      </c>
      <c r="N44" s="13">
        <v>3</v>
      </c>
      <c r="O44" s="13">
        <v>6</v>
      </c>
      <c r="P44" s="13">
        <v>41</v>
      </c>
      <c r="Q44" s="11">
        <f>SUM(C44:P44)</f>
        <v>103</v>
      </c>
    </row>
    <row r="45" s="2" customFormat="1" spans="1:17">
      <c r="A45" s="10"/>
      <c r="B45" s="18" t="s">
        <v>23</v>
      </c>
      <c r="C45" s="18">
        <f t="shared" ref="C45:Q45" si="8">SUM(C40:C44)</f>
        <v>66</v>
      </c>
      <c r="D45" s="18">
        <f t="shared" si="8"/>
        <v>14</v>
      </c>
      <c r="E45" s="18">
        <f t="shared" si="8"/>
        <v>95</v>
      </c>
      <c r="F45" s="18">
        <f t="shared" si="8"/>
        <v>27</v>
      </c>
      <c r="G45" s="18">
        <f t="shared" si="8"/>
        <v>6</v>
      </c>
      <c r="H45" s="18">
        <f t="shared" si="8"/>
        <v>52</v>
      </c>
      <c r="I45" s="18">
        <f t="shared" si="8"/>
        <v>36</v>
      </c>
      <c r="J45" s="18">
        <f t="shared" si="8"/>
        <v>28</v>
      </c>
      <c r="K45" s="18">
        <f t="shared" si="8"/>
        <v>99</v>
      </c>
      <c r="L45" s="18">
        <f t="shared" si="8"/>
        <v>23</v>
      </c>
      <c r="M45" s="18">
        <f t="shared" si="8"/>
        <v>10</v>
      </c>
      <c r="N45" s="18">
        <f t="shared" si="8"/>
        <v>32</v>
      </c>
      <c r="O45" s="18">
        <f t="shared" si="8"/>
        <v>32</v>
      </c>
      <c r="P45" s="18">
        <f t="shared" si="8"/>
        <v>222</v>
      </c>
      <c r="Q45" s="22">
        <f t="shared" si="8"/>
        <v>742</v>
      </c>
    </row>
    <row r="46" spans="1:17">
      <c r="A46" s="7" t="s">
        <v>62</v>
      </c>
      <c r="B46" s="6" t="s">
        <v>63</v>
      </c>
      <c r="C46" s="13">
        <v>3</v>
      </c>
      <c r="D46" s="13">
        <v>1</v>
      </c>
      <c r="E46" s="13">
        <v>20</v>
      </c>
      <c r="F46" s="13">
        <v>2</v>
      </c>
      <c r="G46" s="13">
        <v>1</v>
      </c>
      <c r="H46" s="13">
        <v>3</v>
      </c>
      <c r="I46" s="13">
        <v>4</v>
      </c>
      <c r="J46" s="13">
        <v>2</v>
      </c>
      <c r="K46" s="13">
        <v>20</v>
      </c>
      <c r="L46" s="13">
        <v>8</v>
      </c>
      <c r="M46" s="13">
        <v>6</v>
      </c>
      <c r="N46" s="13">
        <v>5</v>
      </c>
      <c r="O46" s="13">
        <v>2</v>
      </c>
      <c r="P46" s="13">
        <v>1</v>
      </c>
      <c r="Q46" s="11">
        <f>SUM(C46:P46)</f>
        <v>78</v>
      </c>
    </row>
    <row r="47" spans="1:17">
      <c r="A47" s="7"/>
      <c r="B47" s="6" t="s">
        <v>64</v>
      </c>
      <c r="C47" s="13">
        <v>6</v>
      </c>
      <c r="D47" s="13">
        <v>3</v>
      </c>
      <c r="E47" s="13">
        <v>18</v>
      </c>
      <c r="F47" s="13">
        <v>1</v>
      </c>
      <c r="G47" s="13">
        <v>3</v>
      </c>
      <c r="H47" s="13">
        <v>6</v>
      </c>
      <c r="I47" s="13">
        <v>3</v>
      </c>
      <c r="J47" s="13">
        <v>0</v>
      </c>
      <c r="K47" s="13">
        <v>15</v>
      </c>
      <c r="L47" s="13">
        <v>5</v>
      </c>
      <c r="M47" s="13">
        <v>3</v>
      </c>
      <c r="N47" s="13">
        <v>5</v>
      </c>
      <c r="O47" s="13">
        <v>12</v>
      </c>
      <c r="P47" s="13">
        <v>1</v>
      </c>
      <c r="Q47" s="11">
        <f>SUM(C47:P47)</f>
        <v>81</v>
      </c>
    </row>
    <row r="48" s="2" customFormat="1" spans="1:17">
      <c r="A48" s="10"/>
      <c r="B48" s="18" t="s">
        <v>23</v>
      </c>
      <c r="C48" s="18">
        <f t="shared" ref="C48:Q48" si="9">SUM(C46:C47)</f>
        <v>9</v>
      </c>
      <c r="D48" s="18">
        <f t="shared" si="9"/>
        <v>4</v>
      </c>
      <c r="E48" s="18">
        <f t="shared" si="9"/>
        <v>38</v>
      </c>
      <c r="F48" s="18">
        <f t="shared" si="9"/>
        <v>3</v>
      </c>
      <c r="G48" s="18">
        <f t="shared" si="9"/>
        <v>4</v>
      </c>
      <c r="H48" s="18">
        <f t="shared" si="9"/>
        <v>9</v>
      </c>
      <c r="I48" s="18">
        <f t="shared" si="9"/>
        <v>7</v>
      </c>
      <c r="J48" s="18">
        <f t="shared" si="9"/>
        <v>2</v>
      </c>
      <c r="K48" s="18">
        <f t="shared" si="9"/>
        <v>35</v>
      </c>
      <c r="L48" s="18">
        <f t="shared" si="9"/>
        <v>13</v>
      </c>
      <c r="M48" s="18">
        <f t="shared" si="9"/>
        <v>9</v>
      </c>
      <c r="N48" s="18">
        <f t="shared" si="9"/>
        <v>10</v>
      </c>
      <c r="O48" s="18">
        <f t="shared" si="9"/>
        <v>14</v>
      </c>
      <c r="P48" s="18">
        <f t="shared" si="9"/>
        <v>2</v>
      </c>
      <c r="Q48" s="22">
        <f t="shared" si="9"/>
        <v>159</v>
      </c>
    </row>
    <row r="49" ht="14.25" spans="1:17">
      <c r="A49" s="21" t="s">
        <v>65</v>
      </c>
      <c r="B49" s="21"/>
      <c r="C49" s="21">
        <f>SUM(C7+C16+C23+C31+C39+C45+C48)</f>
        <v>400</v>
      </c>
      <c r="D49" s="21">
        <f t="shared" ref="D49:Q49" si="10">SUM(D7+D16+D23+D31+D39+D45+D48)</f>
        <v>122</v>
      </c>
      <c r="E49" s="21">
        <f t="shared" si="10"/>
        <v>797</v>
      </c>
      <c r="F49" s="21">
        <f t="shared" si="10"/>
        <v>91</v>
      </c>
      <c r="G49" s="21">
        <f t="shared" si="10"/>
        <v>175</v>
      </c>
      <c r="H49" s="21">
        <f t="shared" si="10"/>
        <v>415</v>
      </c>
      <c r="I49" s="21">
        <f t="shared" si="10"/>
        <v>213</v>
      </c>
      <c r="J49" s="21">
        <f t="shared" si="10"/>
        <v>187</v>
      </c>
      <c r="K49" s="21">
        <f t="shared" si="10"/>
        <v>401</v>
      </c>
      <c r="L49" s="21">
        <f t="shared" si="10"/>
        <v>220</v>
      </c>
      <c r="M49" s="21">
        <f t="shared" si="10"/>
        <v>104</v>
      </c>
      <c r="N49" s="21">
        <f t="shared" si="10"/>
        <v>213</v>
      </c>
      <c r="O49" s="21">
        <f t="shared" si="10"/>
        <v>307</v>
      </c>
      <c r="P49" s="21">
        <f t="shared" si="10"/>
        <v>757</v>
      </c>
      <c r="Q49" s="21">
        <f t="shared" si="10"/>
        <v>4402</v>
      </c>
    </row>
  </sheetData>
  <mergeCells count="9">
    <mergeCell ref="A1:Q1"/>
    <mergeCell ref="A49:B49"/>
    <mergeCell ref="A3:A7"/>
    <mergeCell ref="A8:A16"/>
    <mergeCell ref="A17:A23"/>
    <mergeCell ref="A24:A31"/>
    <mergeCell ref="A32:A39"/>
    <mergeCell ref="A40:A45"/>
    <mergeCell ref="A46:A4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知行合一</dc:creator>
  <cp:lastModifiedBy>一路莲花</cp:lastModifiedBy>
  <dcterms:created xsi:type="dcterms:W3CDTF">2021-09-13T01:29:00Z</dcterms:created>
  <dcterms:modified xsi:type="dcterms:W3CDTF">2024-09-03T06:50:41Z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D6962C8B73994321A67AB06DA1C177DA_13</vt:lpwstr>
  </property>
  <property fmtid="{D5CDD505-2E9C-101B-9397-08002B2CF9AE}" pid="3" name="KSOProductBuildVer">
    <vt:lpwstr>2052-12.1.0.17140</vt:lpwstr>
  </property>
</Properties>
</file>