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本科+研究生" sheetId="1" r:id="rId1"/>
    <sheet name="研究生" sheetId="2" state="hidden" r:id="rId2"/>
    <sheet name="Sheet3" sheetId="3" state="hidden" r:id="rId3"/>
  </sheets>
  <definedNames>
    <definedName name="_xlnm._FilterDatabase" localSheetId="1" hidden="1">研究生!$A$1:$G$150</definedName>
    <definedName name="_xlnm._FilterDatabase" localSheetId="0" hidden="1">'本科+研究生'!$A$1:$H$257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<sst xmlns="http://schemas.openxmlformats.org/spreadsheetml/2006/main" count="812" uniqueCount="425">
  <si>
    <t>学院</t>
  </si>
  <si>
    <t>专业</t>
  </si>
  <si>
    <t>本科</t>
  </si>
  <si>
    <t>硕士</t>
  </si>
  <si>
    <t>博士</t>
  </si>
  <si>
    <t>毕业生人数</t>
  </si>
  <si>
    <t>联系老师</t>
  </si>
  <si>
    <t>联系电话</t>
  </si>
  <si>
    <t>历史与民族文化学院</t>
  </si>
  <si>
    <t>历史学</t>
  </si>
  <si>
    <t>张老师</t>
  </si>
  <si>
    <t>0851-88325868</t>
  </si>
  <si>
    <t>文物与博物馆</t>
  </si>
  <si>
    <t>中国史</t>
  </si>
  <si>
    <t>民族学</t>
  </si>
  <si>
    <t>合计</t>
  </si>
  <si>
    <t>旅游与文化产业学院</t>
  </si>
  <si>
    <t>旅游管理</t>
  </si>
  <si>
    <t>杨老师
龙老师</t>
  </si>
  <si>
    <t>0851-88250808
0851-88126175</t>
  </si>
  <si>
    <t>旅游管理（中外合作办学）</t>
  </si>
  <si>
    <t>文化产业管理</t>
  </si>
  <si>
    <t>工商管理</t>
  </si>
  <si>
    <t>外国语学院</t>
  </si>
  <si>
    <t>英语</t>
  </si>
  <si>
    <t>陈老师
吴老师</t>
  </si>
  <si>
    <t>0851-88292036
0851-88292237</t>
  </si>
  <si>
    <t>日语</t>
  </si>
  <si>
    <t>缅甸语</t>
  </si>
  <si>
    <t>汉语国际教育</t>
  </si>
  <si>
    <t>日语笔译</t>
  </si>
  <si>
    <t>外国语言文学</t>
  </si>
  <si>
    <t>英语笔译</t>
  </si>
  <si>
    <t>文学院</t>
  </si>
  <si>
    <t>汉语言文学</t>
  </si>
  <si>
    <t>曹老师</t>
  </si>
  <si>
    <t>0851-88292792</t>
  </si>
  <si>
    <t>中国语言文学</t>
  </si>
  <si>
    <t>传媒学院</t>
  </si>
  <si>
    <t>播音与主持艺术</t>
  </si>
  <si>
    <t>王老师
张老师</t>
  </si>
  <si>
    <t>0851-88296064
0851-88126064</t>
  </si>
  <si>
    <t>新闻学</t>
  </si>
  <si>
    <t>新闻传播学</t>
  </si>
  <si>
    <t>新闻与传播</t>
  </si>
  <si>
    <t>公共管理学院</t>
  </si>
  <si>
    <t>劳动与社会保障</t>
  </si>
  <si>
    <t>胡老师</t>
  </si>
  <si>
    <t>0851-88292302</t>
  </si>
  <si>
    <t>社会工作</t>
  </si>
  <si>
    <t>行政管理</t>
  </si>
  <si>
    <t>政治学与行政学</t>
  </si>
  <si>
    <t>公共管理（120200）</t>
  </si>
  <si>
    <t>钟老师</t>
  </si>
  <si>
    <t>0851-88293727</t>
  </si>
  <si>
    <t>0851-88293206</t>
  </si>
  <si>
    <t>公共管理（120400）</t>
  </si>
  <si>
    <t>黄老师</t>
  </si>
  <si>
    <t>0851-88292948</t>
  </si>
  <si>
    <t>社会学</t>
  </si>
  <si>
    <t>政治学</t>
  </si>
  <si>
    <t>法学院</t>
  </si>
  <si>
    <t>法学</t>
  </si>
  <si>
    <t>金老师
谭老师</t>
  </si>
  <si>
    <t>0851-88292155</t>
  </si>
  <si>
    <t>法律（法学）</t>
  </si>
  <si>
    <t>法律（非法学）</t>
  </si>
  <si>
    <t>经济学院</t>
  </si>
  <si>
    <t>财政学</t>
  </si>
  <si>
    <t>贺老师
朱老师</t>
  </si>
  <si>
    <t>0851-88236004
0851-88236252</t>
  </si>
  <si>
    <t>国际经济与贸易</t>
  </si>
  <si>
    <t>金融学</t>
  </si>
  <si>
    <t>经济学</t>
  </si>
  <si>
    <t>农林经济管理</t>
  </si>
  <si>
    <t>金融</t>
  </si>
  <si>
    <t>农村发展</t>
  </si>
  <si>
    <t>应用经济学</t>
  </si>
  <si>
    <t>美术学院</t>
  </si>
  <si>
    <t>雕塑</t>
  </si>
  <si>
    <t>陈老师</t>
  </si>
  <si>
    <t>0851-88567008</t>
  </si>
  <si>
    <t>环境设计</t>
  </si>
  <si>
    <t>绘画</t>
  </si>
  <si>
    <t>视觉传达设计</t>
  </si>
  <si>
    <t>美术（版画）</t>
  </si>
  <si>
    <t>美术（雕塑）</t>
  </si>
  <si>
    <t>美术（国画）</t>
  </si>
  <si>
    <t>美术（油画）</t>
  </si>
  <si>
    <t>民间艺术创新设计</t>
  </si>
  <si>
    <t>设计学</t>
  </si>
  <si>
    <t>视觉设计研究</t>
  </si>
  <si>
    <t>艺术学理论</t>
  </si>
  <si>
    <t>音乐学院</t>
  </si>
  <si>
    <t>表演</t>
  </si>
  <si>
    <t>蒋老师                 梁老师</t>
  </si>
  <si>
    <t>0851-88233504                0851-88233507</t>
  </si>
  <si>
    <t>舞蹈表演</t>
  </si>
  <si>
    <t>戏剧影视导演</t>
  </si>
  <si>
    <t>音乐表演</t>
  </si>
  <si>
    <t>戏剧</t>
  </si>
  <si>
    <t>音乐与舞蹈学</t>
  </si>
  <si>
    <t>作曲技术</t>
  </si>
  <si>
    <t>哲学学院</t>
  </si>
  <si>
    <t>哲学</t>
  </si>
  <si>
    <t>晏老师（本）
杨老师（研）</t>
  </si>
  <si>
    <t>0851-88291393
0851-88292028</t>
  </si>
  <si>
    <t>动物科学学院</t>
  </si>
  <si>
    <t>草业科学</t>
  </si>
  <si>
    <t>盛老师
龙老师</t>
  </si>
  <si>
    <t>0851-88298008
0851-88298109</t>
  </si>
  <si>
    <t>动物科学</t>
  </si>
  <si>
    <t>动物医学</t>
  </si>
  <si>
    <t>草学</t>
  </si>
  <si>
    <t>畜牧</t>
  </si>
  <si>
    <t>畜牧学</t>
  </si>
  <si>
    <t>农艺与种业</t>
  </si>
  <si>
    <t>兽医</t>
  </si>
  <si>
    <t>兽医学</t>
  </si>
  <si>
    <t>水产养殖学</t>
  </si>
  <si>
    <t>渔业发展</t>
  </si>
  <si>
    <t>土木工程学院</t>
  </si>
  <si>
    <t>建筑环境与能源应用工程</t>
  </si>
  <si>
    <t>李老师</t>
  </si>
  <si>
    <t>0851-83860211</t>
  </si>
  <si>
    <t>水利水电工程</t>
  </si>
  <si>
    <t>土木工程</t>
  </si>
  <si>
    <t>土木水利</t>
  </si>
  <si>
    <t>人民武装学院</t>
  </si>
  <si>
    <t>电子信息工程</t>
  </si>
  <si>
    <t>卢老师</t>
  </si>
  <si>
    <t>0851-88293218</t>
  </si>
  <si>
    <t>公共事业管理</t>
  </si>
  <si>
    <t>思想政治教育</t>
  </si>
  <si>
    <t>物流管理</t>
  </si>
  <si>
    <t>大数据与信息工程学院</t>
  </si>
  <si>
    <t>电子科学与技术</t>
  </si>
  <si>
    <t>李老师
张老师</t>
  </si>
  <si>
    <t>0851-88236671      0851-88236672</t>
  </si>
  <si>
    <t>大数据技术与工程</t>
  </si>
  <si>
    <t>集成电路工程</t>
  </si>
  <si>
    <t>通信工程（含宽带网路、移动通信等）</t>
  </si>
  <si>
    <t>新一代电子信息技术（含量子技术等）</t>
  </si>
  <si>
    <t>信息与通信工程</t>
  </si>
  <si>
    <t>茶学院</t>
  </si>
  <si>
    <t>茶学</t>
  </si>
  <si>
    <t>陈老师
陆老师</t>
  </si>
  <si>
    <t>0851-88236963
0851-88236960</t>
  </si>
  <si>
    <t>园艺学</t>
  </si>
  <si>
    <t>电气工程学院</t>
  </si>
  <si>
    <t>测控技术与仪器</t>
  </si>
  <si>
    <t>陈老师
谢老师</t>
  </si>
  <si>
    <t>0851-83626374
0851-83625404</t>
  </si>
  <si>
    <t>电气工程及其自动化</t>
  </si>
  <si>
    <t>能源与动力工程</t>
  </si>
  <si>
    <t>自动化</t>
  </si>
  <si>
    <t>电气工程</t>
  </si>
  <si>
    <t>电子信息</t>
  </si>
  <si>
    <t>控制科学与工程</t>
  </si>
  <si>
    <t>能源动力</t>
  </si>
  <si>
    <t>化学与化工学院</t>
  </si>
  <si>
    <t>过程装备与控制工程</t>
  </si>
  <si>
    <t>刘老师
邱老师</t>
  </si>
  <si>
    <t>0851-83620695</t>
  </si>
  <si>
    <t>化学</t>
  </si>
  <si>
    <t>化学工程与工艺</t>
  </si>
  <si>
    <t>化学生物学</t>
  </si>
  <si>
    <t>无机非金属材料工程</t>
  </si>
  <si>
    <t>应用化学</t>
  </si>
  <si>
    <t>化学工程</t>
  </si>
  <si>
    <t>化学工程与技术</t>
  </si>
  <si>
    <t>材料科学与工程</t>
  </si>
  <si>
    <t>机械工程学院</t>
  </si>
  <si>
    <t>材料成型及控制工程</t>
  </si>
  <si>
    <t>赵老师
干老师</t>
  </si>
  <si>
    <t>0851-83620079</t>
  </si>
  <si>
    <t>工业设计</t>
  </si>
  <si>
    <t>农业机械化及其自动化</t>
  </si>
  <si>
    <t>机械设计制造及其自动化</t>
  </si>
  <si>
    <t>工程管理</t>
  </si>
  <si>
    <t>机械工程</t>
  </si>
  <si>
    <t>机械制造及其自动化</t>
  </si>
  <si>
    <t>建筑与城市规划学院</t>
  </si>
  <si>
    <t>城乡规划</t>
  </si>
  <si>
    <t>徐老师
陈老师</t>
  </si>
  <si>
    <t>建筑学</t>
  </si>
  <si>
    <t>城乡规划学</t>
  </si>
  <si>
    <t>风景园林</t>
  </si>
  <si>
    <t>矿业学院</t>
  </si>
  <si>
    <t>安全工程</t>
  </si>
  <si>
    <t>张老师                杨老师</t>
  </si>
  <si>
    <t xml:space="preserve">0851-83626507  </t>
  </si>
  <si>
    <t>采矿工程</t>
  </si>
  <si>
    <t>测绘工程</t>
  </si>
  <si>
    <t>矿物加工工程</t>
  </si>
  <si>
    <t>安全科学与工程</t>
  </si>
  <si>
    <t>测绘科学与技术</t>
  </si>
  <si>
    <t>矿业工程</t>
  </si>
  <si>
    <t>林学院</t>
  </si>
  <si>
    <t>林学</t>
  </si>
  <si>
    <t>赵老师
陈老师</t>
  </si>
  <si>
    <t>0851-88298014
0851-88298013</t>
  </si>
  <si>
    <t>森林保护</t>
  </si>
  <si>
    <t>水土保持</t>
  </si>
  <si>
    <t>园林</t>
  </si>
  <si>
    <t>风景园林学</t>
  </si>
  <si>
    <t>林木遗传育种</t>
  </si>
  <si>
    <t>林业</t>
  </si>
  <si>
    <t>森林培育</t>
  </si>
  <si>
    <t>生态学</t>
  </si>
  <si>
    <t>水土保持与荒漠化防治</t>
  </si>
  <si>
    <t>农学院</t>
  </si>
  <si>
    <t>植物保护</t>
  </si>
  <si>
    <t>先老师
柳老师</t>
  </si>
  <si>
    <t>0851-88305273
0851-88305272</t>
  </si>
  <si>
    <t>园艺</t>
  </si>
  <si>
    <t>农业资源与环境</t>
  </si>
  <si>
    <t>农学</t>
  </si>
  <si>
    <t>生物学</t>
  </si>
  <si>
    <t>资源利用与植物保护</t>
  </si>
  <si>
    <t>作物学</t>
  </si>
  <si>
    <t>生命科学学院</t>
  </si>
  <si>
    <t>唐老师
司老师</t>
  </si>
  <si>
    <t xml:space="preserve"> 0851-88420787
0851-88420717</t>
  </si>
  <si>
    <t>生物技术</t>
  </si>
  <si>
    <t>生物科学</t>
  </si>
  <si>
    <t>生物与医药</t>
  </si>
  <si>
    <t>体育学院</t>
  </si>
  <si>
    <t>体育教育</t>
  </si>
  <si>
    <t>翟老师
杜老师</t>
  </si>
  <si>
    <t>0851-83625839</t>
  </si>
  <si>
    <t>休闲体育/运动训练</t>
  </si>
  <si>
    <t>烟草学院</t>
  </si>
  <si>
    <t>烟草</t>
  </si>
  <si>
    <t>杜老师
丘老师</t>
  </si>
  <si>
    <t>0851-88329769</t>
  </si>
  <si>
    <t>资源与环境工程学院</t>
  </si>
  <si>
    <t>地质工程</t>
  </si>
  <si>
    <t>蒲老师
曾老师</t>
  </si>
  <si>
    <t>0851-83626706
0851-83627875</t>
  </si>
  <si>
    <t>环境工程</t>
  </si>
  <si>
    <t>水文与水资源工程</t>
  </si>
  <si>
    <t>资源勘查工程</t>
  </si>
  <si>
    <t>地质学</t>
  </si>
  <si>
    <t>地质资源与地质工程</t>
  </si>
  <si>
    <t>环境科学与工程</t>
  </si>
  <si>
    <t>计算机科学与技术学院</t>
  </si>
  <si>
    <t>计算机科学与技术</t>
  </si>
  <si>
    <t>陈老师
李老师</t>
  </si>
  <si>
    <t>0851-83620057
0851-83622731</t>
  </si>
  <si>
    <t>人工智能</t>
  </si>
  <si>
    <t>软件工程</t>
  </si>
  <si>
    <t>信息安全</t>
  </si>
  <si>
    <t>计算机技术</t>
  </si>
  <si>
    <t>网络与信息安全</t>
  </si>
  <si>
    <t>材料与冶金学院</t>
  </si>
  <si>
    <t>王老师
路老师</t>
  </si>
  <si>
    <t>0851-83627387      0851-83627683</t>
  </si>
  <si>
    <t>高分子材料与工程</t>
  </si>
  <si>
    <t>新能源科学与工程</t>
  </si>
  <si>
    <t>冶金工程</t>
  </si>
  <si>
    <t>材料与化工</t>
  </si>
  <si>
    <t>管理学院</t>
  </si>
  <si>
    <t>财务管理</t>
  </si>
  <si>
    <t>赵老师
李老师
江老师</t>
  </si>
  <si>
    <t>0851-83620271
0851-83622792</t>
  </si>
  <si>
    <t>会计学</t>
  </si>
  <si>
    <t>人力资源管理</t>
  </si>
  <si>
    <t>市场营销</t>
  </si>
  <si>
    <t>管理科学与工程</t>
  </si>
  <si>
    <t>工商管理（非全日制MBA）</t>
  </si>
  <si>
    <t>酿酒与食品工程学院</t>
  </si>
  <si>
    <t>酿酒工程</t>
  </si>
  <si>
    <t>邹老师                                                                                                                                                  胡老师</t>
  </si>
  <si>
    <t xml:space="preserve"> 0851-88236533                                                                                                                                                           0851-88236702</t>
  </si>
  <si>
    <t>食品科学与工程</t>
  </si>
  <si>
    <t>食品质量与安全</t>
  </si>
  <si>
    <t>食品加工与安全</t>
  </si>
  <si>
    <t>医学院</t>
  </si>
  <si>
    <t>护理学</t>
  </si>
  <si>
    <t>王老师</t>
  </si>
  <si>
    <t>0851-88274015</t>
  </si>
  <si>
    <t>公共管理</t>
  </si>
  <si>
    <t>生物医学</t>
  </si>
  <si>
    <t>医学信息工程</t>
  </si>
  <si>
    <t>数学与统计学院</t>
  </si>
  <si>
    <t>数学与应用数学</t>
  </si>
  <si>
    <t>何老师                吴老师</t>
  </si>
  <si>
    <t xml:space="preserve">0851-83620186        0851-83626557     </t>
  </si>
  <si>
    <t>统计学</t>
  </si>
  <si>
    <t>数学</t>
  </si>
  <si>
    <t>应用统计</t>
  </si>
  <si>
    <t>物理学院</t>
  </si>
  <si>
    <t>物理学</t>
  </si>
  <si>
    <t>张老师
肖老师</t>
  </si>
  <si>
    <t>0851-88165495</t>
  </si>
  <si>
    <t>药学院</t>
  </si>
  <si>
    <t>药学</t>
  </si>
  <si>
    <t>陈老师
黄老师</t>
  </si>
  <si>
    <t>0851-88308447</t>
  </si>
  <si>
    <t>制药工程</t>
  </si>
  <si>
    <t>省部共建公共大数据国家重点实验室</t>
  </si>
  <si>
    <t>刘老师</t>
  </si>
  <si>
    <t>0851-88238310</t>
  </si>
  <si>
    <t>现代制造技术教育部重点实验室</t>
  </si>
  <si>
    <t>赵老师</t>
  </si>
  <si>
    <t>机械</t>
  </si>
  <si>
    <t>精细化工研究开发中心</t>
  </si>
  <si>
    <t>莫老师</t>
  </si>
  <si>
    <t>0851-88292090</t>
  </si>
  <si>
    <t>农药学</t>
  </si>
  <si>
    <t>植物调控化学与生物学</t>
  </si>
  <si>
    <t>马克思主义学院</t>
  </si>
  <si>
    <t>马克思主义理论</t>
  </si>
  <si>
    <t>0851-88292157</t>
  </si>
  <si>
    <t>空间结构研究中心</t>
  </si>
  <si>
    <t>饶老师
方老师</t>
  </si>
  <si>
    <t>0851-84730667</t>
  </si>
  <si>
    <t>学历</t>
  </si>
  <si>
    <t>预计毕业生人数</t>
  </si>
  <si>
    <t>林学专业</t>
  </si>
  <si>
    <t>硕士生毕业</t>
  </si>
  <si>
    <t>0851-88298013</t>
  </si>
  <si>
    <t>风景园林学专业</t>
  </si>
  <si>
    <t>生态学专业</t>
  </si>
  <si>
    <t>风景园林专业</t>
  </si>
  <si>
    <t>林业专业</t>
  </si>
  <si>
    <t>博士生毕业</t>
  </si>
  <si>
    <t>新闻传播学专业</t>
  </si>
  <si>
    <t>电子科学与技术专业</t>
  </si>
  <si>
    <t>0851-88236672</t>
  </si>
  <si>
    <t>电子信息专业</t>
  </si>
  <si>
    <t>信息与通信工程专业</t>
  </si>
  <si>
    <t>电子与科学技术专业</t>
  </si>
  <si>
    <t>电气工程专业（学硕）</t>
  </si>
  <si>
    <t>0851-83625404</t>
  </si>
  <si>
    <t>0851-83625405</t>
  </si>
  <si>
    <t>控制科学与工程专业</t>
  </si>
  <si>
    <t>0851-83625406</t>
  </si>
  <si>
    <t>0851-83625407</t>
  </si>
  <si>
    <t>电气工程专业（专硕）</t>
  </si>
  <si>
    <t>0851-83625408</t>
  </si>
  <si>
    <t>0851-83625412</t>
  </si>
  <si>
    <t>崔老师</t>
  </si>
  <si>
    <t>法学专业</t>
  </si>
  <si>
    <t>龚老师</t>
  </si>
  <si>
    <t>0851-83627250</t>
  </si>
  <si>
    <t>计算机科学与技术专业</t>
  </si>
  <si>
    <t>0851-83622731</t>
  </si>
  <si>
    <t>软件工程（学术）</t>
  </si>
  <si>
    <t>电子信息（计算机技术）</t>
  </si>
  <si>
    <t>电子信息（软件工程）</t>
  </si>
  <si>
    <t>农林经济管理专业</t>
  </si>
  <si>
    <t>朱老师</t>
  </si>
  <si>
    <t>0851-88236252</t>
  </si>
  <si>
    <t>金融专业</t>
  </si>
  <si>
    <t>农村发展专业</t>
  </si>
  <si>
    <t>应用经济学专业</t>
  </si>
  <si>
    <t>土木工程专业</t>
  </si>
  <si>
    <t>结构工程专业</t>
  </si>
  <si>
    <t>杨老师</t>
  </si>
  <si>
    <t>资源与环境工程</t>
  </si>
  <si>
    <t>农业资源与环境专业</t>
  </si>
  <si>
    <t>0851-88305272</t>
  </si>
  <si>
    <t>农艺与种业专业</t>
  </si>
  <si>
    <t>园艺系</t>
  </si>
  <si>
    <t>生物学及其他</t>
  </si>
  <si>
    <t>熊老师</t>
  </si>
  <si>
    <t>0851-88420717</t>
  </si>
  <si>
    <t>外国语言文学专业</t>
  </si>
  <si>
    <t>0851-88292237</t>
  </si>
  <si>
    <t>汉语国际教育专业</t>
  </si>
  <si>
    <t>英语笔译专业</t>
  </si>
  <si>
    <t>吴老师</t>
  </si>
  <si>
    <t>0851-88292040</t>
  </si>
  <si>
    <t>日语笔译专业</t>
  </si>
  <si>
    <t>物理专业</t>
  </si>
  <si>
    <t>数学专业</t>
  </si>
  <si>
    <t>谢老师</t>
  </si>
  <si>
    <t>公共管理专业（MPA)</t>
  </si>
  <si>
    <t>社会工作专业硕士</t>
  </si>
  <si>
    <t>公共管理专业</t>
  </si>
  <si>
    <t>何老师</t>
  </si>
  <si>
    <t>政治学专业</t>
  </si>
  <si>
    <t>社会学专业</t>
  </si>
  <si>
    <t>龙老师</t>
  </si>
  <si>
    <t>0851-88567011</t>
  </si>
  <si>
    <t>艺术设计</t>
  </si>
  <si>
    <t>国画</t>
  </si>
  <si>
    <t>油画</t>
  </si>
  <si>
    <t>版画</t>
  </si>
  <si>
    <t>体育专业</t>
  </si>
  <si>
    <t>0851-83851336</t>
  </si>
  <si>
    <t>0851-88250818</t>
  </si>
  <si>
    <t>顾老师</t>
  </si>
  <si>
    <t>杜老师</t>
  </si>
  <si>
    <t>文物与博物馆专业</t>
  </si>
  <si>
    <t>中国语言文学专业</t>
  </si>
  <si>
    <t>罗老师</t>
  </si>
  <si>
    <t>0851-88292737</t>
  </si>
  <si>
    <t>现代制造技术重点实验室</t>
  </si>
  <si>
    <t>0851-88274001</t>
  </si>
  <si>
    <t>0851-8113043</t>
  </si>
  <si>
    <t>曾老师</t>
  </si>
  <si>
    <t>0851-83627875</t>
  </si>
  <si>
    <t>周老师</t>
  </si>
  <si>
    <t>0851-83627683</t>
  </si>
  <si>
    <t>材料物理与化学</t>
  </si>
  <si>
    <t>材料学</t>
  </si>
  <si>
    <t>材料加工工程</t>
  </si>
  <si>
    <t>苏老师</t>
  </si>
  <si>
    <t>0851-88236930</t>
  </si>
  <si>
    <t>0851-88236702</t>
  </si>
  <si>
    <t>0851-83625206</t>
  </si>
  <si>
    <t>梁老师</t>
  </si>
  <si>
    <t>0851-88233507</t>
  </si>
  <si>
    <t>音乐专硕</t>
  </si>
  <si>
    <t>戏剧专硕</t>
  </si>
  <si>
    <t>田老师</t>
  </si>
  <si>
    <t>0851-83625122</t>
  </si>
  <si>
    <t>机械工程（专硕）</t>
  </si>
  <si>
    <t>机械工程（学硕）</t>
  </si>
  <si>
    <t>机械（工业设计工程）</t>
  </si>
  <si>
    <t>0851-83627557</t>
  </si>
  <si>
    <t>0851-88298109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</si>
</sst>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rgb="FFFFFFFF"/>
      <name val="Microsoft YaHei"/>
      <charset val="134"/>
    </font>
    <font>
      <sz val="10"/>
      <color rgb="FF000000"/>
      <name val="Microsoft YaHei"/>
      <charset val="134"/>
    </font>
    <font>
      <sz val="10"/>
      <color rgb="FF000000"/>
      <name val="Microsoft YaHei"/>
      <charset val="0"/>
    </font>
    <font>
      <b/>
      <sz val="11"/>
      <color theme="0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5A5A5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rgb="FF5A5A5A"/>
      </left>
      <right style="thin">
        <color rgb="FFFFFFFF"/>
      </right>
      <top style="thin">
        <color rgb="FFFFFFFF"/>
      </top>
      <bottom style="thin">
        <color rgb="FF5A5A5A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5A5A5A"/>
      </bottom>
      <diagonal/>
    </border>
    <border>
      <left style="thin">
        <color rgb="FFFFFFFF"/>
      </left>
      <right style="thin">
        <color rgb="FF5A5A5A"/>
      </right>
      <top style="thin">
        <color rgb="FFFFFFFF"/>
      </top>
      <bottom style="thin">
        <color rgb="FF5A5A5A"/>
      </bottom>
      <diagonal/>
    </border>
    <border>
      <left/>
      <right style="thin">
        <color rgb="FF5A5A5A"/>
      </right>
      <top style="thin">
        <color rgb="FFFFFFFF"/>
      </top>
      <bottom style="thin">
        <color rgb="FF5A5A5A"/>
      </bottom>
      <diagonal/>
    </border>
    <border>
      <left style="thin">
        <color rgb="FF5A5A5A"/>
      </left>
      <right style="thin">
        <color rgb="FFFFFFFF"/>
      </right>
      <top style="thin">
        <color rgb="FF5A5A5A"/>
      </top>
      <bottom/>
      <diagonal/>
    </border>
    <border>
      <left style="thin">
        <color rgb="FFFFFFFF"/>
      </left>
      <right style="thin">
        <color rgb="FFFFFFFF"/>
      </right>
      <top style="thin">
        <color rgb="FF5A5A5A"/>
      </top>
      <bottom/>
      <diagonal/>
    </border>
    <border>
      <left style="thin">
        <color rgb="FFFFFFFF"/>
      </left>
      <right style="thin">
        <color rgb="FF5A5A5A"/>
      </right>
      <top style="thin">
        <color rgb="FF5A5A5A"/>
      </top>
      <bottom/>
      <diagonal/>
    </border>
    <border>
      <left/>
      <right style="thin">
        <color rgb="FF5A5A5A"/>
      </right>
      <top style="thin">
        <color rgb="FF5A5A5A"/>
      </top>
      <bottom style="thin">
        <color rgb="FF5A5A5A"/>
      </bottom>
      <diagonal/>
    </border>
    <border>
      <left style="thin">
        <color rgb="FF5A5A5A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5A5A5A"/>
      </right>
      <top/>
      <bottom/>
      <diagonal/>
    </border>
    <border>
      <left style="thin">
        <color rgb="FF5A5A5A"/>
      </left>
      <right style="thin">
        <color rgb="FFFFFFFF"/>
      </right>
      <top/>
      <bottom style="thin">
        <color rgb="FF5A5A5A"/>
      </bottom>
      <diagonal/>
    </border>
    <border>
      <left style="thin">
        <color rgb="FFFFFFFF"/>
      </left>
      <right style="thin">
        <color rgb="FFFFFFFF"/>
      </right>
      <top/>
      <bottom style="thin">
        <color rgb="FF5A5A5A"/>
      </bottom>
      <diagonal/>
    </border>
    <border>
      <left style="thin">
        <color rgb="FFFFFFFF"/>
      </left>
      <right style="thin">
        <color rgb="FF5A5A5A"/>
      </right>
      <top/>
      <bottom style="thin">
        <color rgb="FF5A5A5A"/>
      </bottom>
      <diagonal/>
    </border>
    <border>
      <left/>
      <right style="thin">
        <color rgb="FF5A5A5A"/>
      </right>
      <top style="thin">
        <color rgb="FF5A5A5A"/>
      </top>
      <bottom/>
      <diagonal/>
    </border>
    <border>
      <left/>
      <right style="thin">
        <color rgb="FF5A5A5A"/>
      </right>
      <top/>
      <bottom/>
      <diagonal/>
    </border>
    <border>
      <left/>
      <right style="thin">
        <color rgb="FF5A5A5A"/>
      </right>
      <top/>
      <bottom style="thin">
        <color rgb="FF5A5A5A"/>
      </bottom>
      <diagonal/>
    </border>
    <border>
      <left style="thin">
        <color rgb="FF5A5A5A"/>
      </left>
      <right style="thin">
        <color rgb="FFFFFFFF"/>
      </right>
      <top style="thin">
        <color rgb="FF5A5A5A"/>
      </top>
      <bottom style="thin">
        <color rgb="FF5A5A5A"/>
      </bottom>
      <diagonal/>
    </border>
    <border>
      <left style="thin">
        <color rgb="FFFFFFFF"/>
      </left>
      <right style="thin">
        <color rgb="FFFFFFFF"/>
      </right>
      <top style="thin">
        <color rgb="FF5A5A5A"/>
      </top>
      <bottom style="thin">
        <color rgb="FF5A5A5A"/>
      </bottom>
      <diagonal/>
    </border>
    <border>
      <left style="thin">
        <color rgb="FFFFFFFF"/>
      </left>
      <right style="thin">
        <color rgb="FF5A5A5A"/>
      </right>
      <top style="thin">
        <color rgb="FF5A5A5A"/>
      </top>
      <bottom style="thin">
        <color rgb="FF5A5A5A"/>
      </bottom>
      <diagonal/>
    </border>
    <border>
      <left style="medium">
        <color rgb="FF595959"/>
      </left>
      <right style="medium">
        <color rgb="FF595959"/>
      </right>
      <top style="medium">
        <color rgb="FF595959"/>
      </top>
      <bottom style="medium">
        <color rgb="FF595959"/>
      </bottom>
      <diagonal/>
    </border>
    <border>
      <left style="medium">
        <color rgb="FF595959"/>
      </left>
      <right style="medium">
        <color rgb="FF595959"/>
      </right>
      <top style="medium">
        <color rgb="FF595959"/>
      </top>
      <bottom/>
      <diagonal/>
    </border>
    <border>
      <left style="medium">
        <color rgb="FF595959"/>
      </left>
      <right style="medium">
        <color rgb="FF595959"/>
      </right>
      <top/>
      <bottom/>
      <diagonal/>
    </border>
    <border>
      <left style="medium">
        <color rgb="FF595959"/>
      </left>
      <right style="medium">
        <color rgb="FF595959"/>
      </right>
      <top/>
      <bottom style="medium">
        <color rgb="FF595959"/>
      </bottom>
      <diagonal/>
    </border>
    <border>
      <left style="medium">
        <color rgb="FF595959"/>
      </left>
      <right/>
      <top style="medium">
        <color rgb="FF595959"/>
      </top>
      <bottom style="medium">
        <color rgb="FF59595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3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3" applyNumberFormat="0" applyAlignment="0" applyProtection="0">
      <alignment vertical="center"/>
    </xf>
    <xf numFmtId="0" fontId="15" fillId="7" borderId="34" applyNumberFormat="0" applyAlignment="0" applyProtection="0">
      <alignment vertical="center"/>
    </xf>
    <xf numFmtId="0" fontId="16" fillId="7" borderId="33" applyNumberFormat="0" applyAlignment="0" applyProtection="0">
      <alignment vertical="center"/>
    </xf>
    <xf numFmtId="0" fontId="17" fillId="8" borderId="35" applyNumberFormat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 wrapText="1"/>
    </xf>
    <xf numFmtId="0" fontId="3" fillId="4" borderId="13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 quotePrefix="1">
      <alignment horizontal="center" vertical="center" wrapText="1"/>
    </xf>
    <xf numFmtId="0" fontId="2" fillId="3" borderId="7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E6E6E6"/>
        </patternFill>
      </fill>
      <border>
        <left style="thick">
          <color rgb="FF5A5A5A"/>
        </left>
        <right style="thick">
          <color rgb="FF5A5A5A"/>
        </right>
        <top style="thin">
          <color rgb="FF5A5A5A"/>
        </top>
        <bottom style="thin">
          <color rgb="FF5A5A5A"/>
        </bottom>
        <vertical style="thin">
          <color rgb="FFFFFFFF"/>
        </vertical>
        <horizontal/>
      </border>
    </dxf>
    <dxf>
      <font>
        <b val="1"/>
        <i val="0"/>
        <u val="none"/>
        <sz val="11"/>
        <color theme="0"/>
      </font>
      <fill>
        <patternFill patternType="solid">
          <bgColor rgb="FF5A5A5A"/>
        </patternFill>
      </fill>
      <border>
        <left style="thick">
          <color rgb="FF595959"/>
        </left>
        <right style="thick">
          <color rgb="FF595959"/>
        </right>
        <top style="thick">
          <color rgb="FF595959"/>
        </top>
        <bottom/>
        <vertical style="medium">
          <color theme="0"/>
        </vertical>
        <horizontal/>
      </border>
    </dxf>
    <dxf>
      <fill>
        <patternFill patternType="none"/>
      </fill>
      <border>
        <left style="thick">
          <color rgb="FF595959"/>
        </left>
        <right style="thick">
          <color rgb="FF595959"/>
        </right>
        <top style="thick">
          <color rgb="FF595959"/>
        </top>
        <bottom style="thick">
          <color rgb="FF595959"/>
        </bottom>
        <vertical style="medium">
          <color rgb="FFFFFFFF"/>
        </vertical>
        <horizontal/>
      </border>
    </dxf>
  </dxfs>
  <tableStyles count="1" defaultTableStyle="TableStyleMedium2" defaultPivotStyle="PivotStyleLight16">
    <tableStyle name="黑色中色系标题行镶边行表格样式" count="3" xr9:uid="{CD0C05EF-E7D3-4536-B4BE-6C07B107F430}">
      <tableStyleElement type="wholeTable" dxfId="2"/>
      <tableStyleElement type="header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7"/>
  <sheetViews>
    <sheetView tabSelected="1" workbookViewId="0">
      <selection activeCell="K9" sqref="K9"/>
    </sheetView>
  </sheetViews>
  <sheetFormatPr defaultColWidth="9" defaultRowHeight="13.5" outlineLevelCol="7"/>
  <cols>
    <col min="1" max="1" width="13.65" customWidth="1"/>
    <col min="2" max="2" width="35.0083333333333" customWidth="1"/>
    <col min="3" max="5" width="8.675" customWidth="1"/>
    <col min="6" max="6" width="14.175" customWidth="1"/>
    <col min="7" max="7" width="15.0083333333333" customWidth="1"/>
    <col min="8" max="8" width="17.675" customWidth="1"/>
    <col min="11" max="11" width="3" customWidth="1"/>
  </cols>
  <sheetData>
    <row r="1" ht="22.5" customHeight="1" spans="1:8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</row>
    <row r="2" ht="22.5" customHeight="1" spans="1:8">
      <c r="A2" s="37" t="s">
        <v>8</v>
      </c>
      <c r="B2" s="37" t="s">
        <v>9</v>
      </c>
      <c r="C2" s="37">
        <v>99</v>
      </c>
      <c r="D2" s="37"/>
      <c r="E2" s="37"/>
      <c r="F2" s="37">
        <v>99</v>
      </c>
      <c r="G2" s="37" t="s">
        <v>10</v>
      </c>
      <c r="H2" s="37" t="s">
        <v>11</v>
      </c>
    </row>
    <row r="3" ht="22.5" customHeight="1" spans="1:8">
      <c r="A3" s="37"/>
      <c r="B3" s="37" t="s">
        <v>12</v>
      </c>
      <c r="C3" s="37"/>
      <c r="D3" s="37">
        <v>22</v>
      </c>
      <c r="E3" s="37"/>
      <c r="F3" s="37">
        <v>22</v>
      </c>
      <c r="G3" s="37"/>
      <c r="H3" s="37"/>
    </row>
    <row r="4" ht="22.5" customHeight="1" spans="1:8">
      <c r="A4" s="37"/>
      <c r="B4" s="37" t="s">
        <v>13</v>
      </c>
      <c r="C4" s="37"/>
      <c r="D4" s="37">
        <v>22</v>
      </c>
      <c r="E4" s="37"/>
      <c r="F4" s="37">
        <v>22</v>
      </c>
      <c r="G4" s="37"/>
      <c r="H4" s="37"/>
    </row>
    <row r="5" ht="22.5" customHeight="1" spans="1:8">
      <c r="A5" s="37"/>
      <c r="B5" s="37" t="s">
        <v>14</v>
      </c>
      <c r="C5" s="37"/>
      <c r="D5" s="37">
        <v>26</v>
      </c>
      <c r="E5" s="37"/>
      <c r="F5" s="37">
        <v>26</v>
      </c>
      <c r="G5" s="37"/>
      <c r="H5" s="37"/>
    </row>
    <row r="6" ht="22.5" customHeight="1" spans="1:8">
      <c r="A6" s="37"/>
      <c r="B6" s="37" t="s">
        <v>15</v>
      </c>
      <c r="C6" s="37">
        <v>99</v>
      </c>
      <c r="D6" s="37">
        <v>70</v>
      </c>
      <c r="E6" s="37"/>
      <c r="F6" s="37">
        <v>169</v>
      </c>
      <c r="G6" s="37"/>
      <c r="H6" s="37"/>
    </row>
    <row r="7" ht="22.5" customHeight="1" spans="1:8">
      <c r="A7" s="38" t="s">
        <v>16</v>
      </c>
      <c r="B7" s="38" t="s">
        <v>17</v>
      </c>
      <c r="C7" s="38">
        <v>38</v>
      </c>
      <c r="D7" s="38"/>
      <c r="E7" s="38"/>
      <c r="F7" s="38">
        <v>38</v>
      </c>
      <c r="G7" s="39" t="s">
        <v>18</v>
      </c>
      <c r="H7" s="39" t="s">
        <v>19</v>
      </c>
    </row>
    <row r="8" ht="22.5" customHeight="1" spans="1:8">
      <c r="A8" s="38"/>
      <c r="B8" s="38" t="s">
        <v>20</v>
      </c>
      <c r="C8" s="38">
        <v>109</v>
      </c>
      <c r="D8" s="38"/>
      <c r="E8" s="38"/>
      <c r="F8" s="38">
        <v>109</v>
      </c>
      <c r="G8" s="40"/>
      <c r="H8" s="40"/>
    </row>
    <row r="9" ht="22.5" customHeight="1" spans="1:8">
      <c r="A9" s="38"/>
      <c r="B9" s="38" t="s">
        <v>21</v>
      </c>
      <c r="C9" s="38">
        <v>41</v>
      </c>
      <c r="D9" s="38"/>
      <c r="E9" s="38"/>
      <c r="F9" s="38">
        <v>41</v>
      </c>
      <c r="G9" s="40"/>
      <c r="H9" s="40"/>
    </row>
    <row r="10" ht="22.5" customHeight="1" spans="1:8">
      <c r="A10" s="38"/>
      <c r="B10" s="38" t="s">
        <v>22</v>
      </c>
      <c r="C10" s="38"/>
      <c r="D10" s="38">
        <v>8</v>
      </c>
      <c r="E10" s="38"/>
      <c r="F10" s="38">
        <v>8</v>
      </c>
      <c r="G10" s="40"/>
      <c r="H10" s="40"/>
    </row>
    <row r="11" ht="22.5" customHeight="1" spans="1:8">
      <c r="A11" s="38"/>
      <c r="B11" s="38" t="s">
        <v>15</v>
      </c>
      <c r="C11" s="38">
        <v>188</v>
      </c>
      <c r="D11" s="38">
        <v>8</v>
      </c>
      <c r="E11" s="38"/>
      <c r="F11" s="38">
        <v>196</v>
      </c>
      <c r="G11" s="41"/>
      <c r="H11" s="41"/>
    </row>
    <row r="12" ht="22.5" customHeight="1" spans="1:8">
      <c r="A12" s="37" t="s">
        <v>23</v>
      </c>
      <c r="B12" s="37" t="s">
        <v>24</v>
      </c>
      <c r="C12" s="37">
        <v>209</v>
      </c>
      <c r="D12" s="37"/>
      <c r="E12" s="37"/>
      <c r="F12" s="37">
        <v>209</v>
      </c>
      <c r="G12" s="42" t="s">
        <v>25</v>
      </c>
      <c r="H12" s="42" t="s">
        <v>26</v>
      </c>
    </row>
    <row r="13" ht="22.5" customHeight="1" spans="1:8">
      <c r="A13" s="37"/>
      <c r="B13" s="37" t="s">
        <v>27</v>
      </c>
      <c r="C13" s="37">
        <v>62</v>
      </c>
      <c r="D13" s="37"/>
      <c r="E13" s="37"/>
      <c r="F13" s="37">
        <v>62</v>
      </c>
      <c r="G13" s="43"/>
      <c r="H13" s="43"/>
    </row>
    <row r="14" ht="22.5" customHeight="1" spans="1:8">
      <c r="A14" s="37"/>
      <c r="B14" s="37" t="s">
        <v>28</v>
      </c>
      <c r="C14" s="37">
        <v>20</v>
      </c>
      <c r="D14" s="37"/>
      <c r="E14" s="37"/>
      <c r="F14" s="37">
        <v>20</v>
      </c>
      <c r="G14" s="43"/>
      <c r="H14" s="43"/>
    </row>
    <row r="15" ht="22.5" customHeight="1" spans="1:8">
      <c r="A15" s="37"/>
      <c r="B15" s="37" t="s">
        <v>29</v>
      </c>
      <c r="C15" s="37"/>
      <c r="D15" s="37">
        <v>27</v>
      </c>
      <c r="E15" s="37"/>
      <c r="F15" s="37">
        <v>27</v>
      </c>
      <c r="G15" s="43"/>
      <c r="H15" s="43"/>
    </row>
    <row r="16" ht="22.5" customHeight="1" spans="1:8">
      <c r="A16" s="37"/>
      <c r="B16" s="37" t="s">
        <v>30</v>
      </c>
      <c r="C16" s="37"/>
      <c r="D16" s="37">
        <v>22</v>
      </c>
      <c r="E16" s="37"/>
      <c r="F16" s="37">
        <v>22</v>
      </c>
      <c r="G16" s="43"/>
      <c r="H16" s="43"/>
    </row>
    <row r="17" ht="22.5" customHeight="1" spans="1:8">
      <c r="A17" s="37"/>
      <c r="B17" s="37" t="s">
        <v>31</v>
      </c>
      <c r="C17" s="37"/>
      <c r="D17" s="37">
        <v>25</v>
      </c>
      <c r="E17" s="37"/>
      <c r="F17" s="37">
        <v>25</v>
      </c>
      <c r="G17" s="43"/>
      <c r="H17" s="43"/>
    </row>
    <row r="18" ht="22.5" customHeight="1" spans="1:8">
      <c r="A18" s="37"/>
      <c r="B18" s="37" t="s">
        <v>32</v>
      </c>
      <c r="C18" s="37"/>
      <c r="D18" s="37">
        <v>39</v>
      </c>
      <c r="E18" s="37"/>
      <c r="F18" s="37">
        <v>39</v>
      </c>
      <c r="G18" s="43"/>
      <c r="H18" s="43"/>
    </row>
    <row r="19" ht="22.5" customHeight="1" spans="1:8">
      <c r="A19" s="37"/>
      <c r="B19" s="37" t="s">
        <v>15</v>
      </c>
      <c r="C19" s="37">
        <f>SUM(C12:C18)</f>
        <v>291</v>
      </c>
      <c r="D19" s="37">
        <f>SUM(D12:D18)</f>
        <v>113</v>
      </c>
      <c r="E19" s="37"/>
      <c r="F19" s="37">
        <f>SUM(F12:F18)</f>
        <v>404</v>
      </c>
      <c r="G19" s="44"/>
      <c r="H19" s="44"/>
    </row>
    <row r="20" ht="22.5" customHeight="1" spans="1:8">
      <c r="A20" s="38" t="s">
        <v>33</v>
      </c>
      <c r="B20" s="38" t="s">
        <v>34</v>
      </c>
      <c r="C20" s="38">
        <v>177</v>
      </c>
      <c r="D20" s="38"/>
      <c r="E20" s="38"/>
      <c r="F20" s="38">
        <v>177</v>
      </c>
      <c r="G20" s="39" t="s">
        <v>35</v>
      </c>
      <c r="H20" s="39" t="s">
        <v>36</v>
      </c>
    </row>
    <row r="21" ht="22.5" customHeight="1" spans="1:8">
      <c r="A21" s="38"/>
      <c r="B21" s="38" t="s">
        <v>37</v>
      </c>
      <c r="C21" s="38"/>
      <c r="D21" s="38">
        <v>31</v>
      </c>
      <c r="E21" s="38"/>
      <c r="F21" s="38">
        <v>31</v>
      </c>
      <c r="G21" s="40"/>
      <c r="H21" s="40"/>
    </row>
    <row r="22" ht="22.5" customHeight="1" spans="1:8">
      <c r="A22" s="38"/>
      <c r="B22" s="38" t="s">
        <v>15</v>
      </c>
      <c r="C22" s="38">
        <v>177</v>
      </c>
      <c r="D22" s="38">
        <v>31</v>
      </c>
      <c r="E22" s="38"/>
      <c r="F22" s="38">
        <v>208</v>
      </c>
      <c r="G22" s="40"/>
      <c r="H22" s="41"/>
    </row>
    <row r="23" ht="22.5" customHeight="1" spans="1:8">
      <c r="A23" s="37" t="s">
        <v>38</v>
      </c>
      <c r="B23" s="37" t="s">
        <v>39</v>
      </c>
      <c r="C23" s="37">
        <v>39</v>
      </c>
      <c r="D23" s="37"/>
      <c r="E23" s="37"/>
      <c r="F23" s="37">
        <v>39</v>
      </c>
      <c r="G23" s="42" t="s">
        <v>40</v>
      </c>
      <c r="H23" s="42" t="s">
        <v>41</v>
      </c>
    </row>
    <row r="24" ht="22.5" customHeight="1" spans="1:8">
      <c r="A24" s="37"/>
      <c r="B24" s="37" t="s">
        <v>42</v>
      </c>
      <c r="C24" s="37">
        <v>56</v>
      </c>
      <c r="D24" s="37"/>
      <c r="E24" s="37"/>
      <c r="F24" s="37">
        <v>56</v>
      </c>
      <c r="G24" s="43"/>
      <c r="H24" s="43"/>
    </row>
    <row r="25" ht="22.5" customHeight="1" spans="1:8">
      <c r="A25" s="37"/>
      <c r="B25" s="37" t="s">
        <v>43</v>
      </c>
      <c r="C25" s="37"/>
      <c r="D25" s="37">
        <v>8</v>
      </c>
      <c r="E25" s="37"/>
      <c r="F25" s="37">
        <v>8</v>
      </c>
      <c r="G25" s="43"/>
      <c r="H25" s="43"/>
    </row>
    <row r="26" ht="22.5" customHeight="1" spans="1:8">
      <c r="A26" s="37"/>
      <c r="B26" s="37" t="s">
        <v>44</v>
      </c>
      <c r="C26" s="37"/>
      <c r="D26" s="37">
        <v>18</v>
      </c>
      <c r="E26" s="37"/>
      <c r="F26" s="37">
        <v>18</v>
      </c>
      <c r="G26" s="43"/>
      <c r="H26" s="43"/>
    </row>
    <row r="27" ht="22.5" customHeight="1" spans="1:8">
      <c r="A27" s="37"/>
      <c r="B27" s="37" t="s">
        <v>15</v>
      </c>
      <c r="C27" s="37">
        <v>95</v>
      </c>
      <c r="D27" s="37">
        <v>26</v>
      </c>
      <c r="E27" s="37"/>
      <c r="F27" s="37">
        <v>121</v>
      </c>
      <c r="G27" s="44"/>
      <c r="H27" s="44"/>
    </row>
    <row r="28" ht="22.5" customHeight="1" spans="1:8">
      <c r="A28" s="38" t="s">
        <v>45</v>
      </c>
      <c r="B28" s="38" t="s">
        <v>46</v>
      </c>
      <c r="C28" s="38">
        <v>40</v>
      </c>
      <c r="D28" s="38"/>
      <c r="E28" s="38"/>
      <c r="F28" s="45">
        <v>40</v>
      </c>
      <c r="G28" s="46" t="s">
        <v>47</v>
      </c>
      <c r="H28" s="46" t="s">
        <v>48</v>
      </c>
    </row>
    <row r="29" ht="22.5" customHeight="1" spans="1:8">
      <c r="A29" s="38"/>
      <c r="B29" s="38" t="s">
        <v>49</v>
      </c>
      <c r="C29" s="38">
        <v>42</v>
      </c>
      <c r="D29" s="38"/>
      <c r="E29" s="38"/>
      <c r="F29" s="45">
        <v>42</v>
      </c>
      <c r="G29" s="46"/>
      <c r="H29" s="46"/>
    </row>
    <row r="30" ht="22.5" customHeight="1" spans="1:8">
      <c r="A30" s="38"/>
      <c r="B30" s="38" t="s">
        <v>50</v>
      </c>
      <c r="C30" s="38">
        <v>83</v>
      </c>
      <c r="D30" s="38"/>
      <c r="E30" s="38"/>
      <c r="F30" s="45">
        <v>83</v>
      </c>
      <c r="G30" s="46"/>
      <c r="H30" s="46"/>
    </row>
    <row r="31" ht="22.5" customHeight="1" spans="1:8">
      <c r="A31" s="38"/>
      <c r="B31" s="38" t="s">
        <v>51</v>
      </c>
      <c r="C31" s="38">
        <v>38</v>
      </c>
      <c r="D31" s="38"/>
      <c r="E31" s="38"/>
      <c r="F31" s="45">
        <v>38</v>
      </c>
      <c r="G31" s="46"/>
      <c r="H31" s="46"/>
    </row>
    <row r="32" ht="22.5" customHeight="1" spans="1:8">
      <c r="A32" s="38"/>
      <c r="B32" s="38" t="s">
        <v>52</v>
      </c>
      <c r="C32" s="38"/>
      <c r="D32" s="38">
        <v>200</v>
      </c>
      <c r="E32" s="38"/>
      <c r="F32" s="38">
        <v>200</v>
      </c>
      <c r="G32" s="46" t="s">
        <v>53</v>
      </c>
      <c r="H32" s="46" t="s">
        <v>54</v>
      </c>
    </row>
    <row r="33" ht="22.5" customHeight="1" spans="1:8">
      <c r="A33" s="38"/>
      <c r="B33" s="38" t="s">
        <v>49</v>
      </c>
      <c r="C33" s="38"/>
      <c r="D33" s="38">
        <v>73</v>
      </c>
      <c r="E33" s="38"/>
      <c r="F33" s="38">
        <v>73</v>
      </c>
      <c r="G33" s="46" t="s">
        <v>47</v>
      </c>
      <c r="H33" s="46" t="s">
        <v>55</v>
      </c>
    </row>
    <row r="34" ht="22.5" customHeight="1" spans="1:8">
      <c r="A34" s="38"/>
      <c r="B34" s="38" t="s">
        <v>56</v>
      </c>
      <c r="C34" s="38"/>
      <c r="D34" s="38">
        <v>36</v>
      </c>
      <c r="E34" s="38"/>
      <c r="F34" s="45">
        <v>36</v>
      </c>
      <c r="G34" s="47" t="s">
        <v>57</v>
      </c>
      <c r="H34" s="47" t="s">
        <v>58</v>
      </c>
    </row>
    <row r="35" ht="22.5" customHeight="1" spans="1:8">
      <c r="A35" s="38"/>
      <c r="B35" s="38" t="s">
        <v>59</v>
      </c>
      <c r="C35" s="38"/>
      <c r="D35" s="38">
        <v>14</v>
      </c>
      <c r="E35" s="38"/>
      <c r="F35" s="45">
        <v>14</v>
      </c>
      <c r="G35" s="48"/>
      <c r="H35" s="48"/>
    </row>
    <row r="36" ht="22.5" customHeight="1" spans="1:8">
      <c r="A36" s="38"/>
      <c r="B36" s="38" t="s">
        <v>60</v>
      </c>
      <c r="C36" s="38"/>
      <c r="D36" s="38">
        <v>14</v>
      </c>
      <c r="E36" s="38"/>
      <c r="F36" s="45">
        <v>14</v>
      </c>
      <c r="G36" s="48"/>
      <c r="H36" s="48"/>
    </row>
    <row r="37" ht="22.5" customHeight="1" spans="1:8">
      <c r="A37" s="38"/>
      <c r="B37" s="38" t="s">
        <v>15</v>
      </c>
      <c r="C37" s="38">
        <v>203</v>
      </c>
      <c r="D37" s="38">
        <v>337</v>
      </c>
      <c r="E37" s="38"/>
      <c r="F37" s="45">
        <v>540</v>
      </c>
      <c r="G37" s="49"/>
      <c r="H37" s="49"/>
    </row>
    <row r="38" ht="22.5" customHeight="1" spans="1:8">
      <c r="A38" s="37" t="s">
        <v>61</v>
      </c>
      <c r="B38" s="37" t="s">
        <v>62</v>
      </c>
      <c r="C38" s="37">
        <v>104</v>
      </c>
      <c r="D38" s="37">
        <v>61</v>
      </c>
      <c r="E38" s="37">
        <v>11</v>
      </c>
      <c r="F38" s="37">
        <v>176</v>
      </c>
      <c r="G38" s="37" t="s">
        <v>63</v>
      </c>
      <c r="H38" s="37" t="s">
        <v>64</v>
      </c>
    </row>
    <row r="39" ht="22.5" customHeight="1" spans="1:8">
      <c r="A39" s="37"/>
      <c r="B39" s="37" t="s">
        <v>65</v>
      </c>
      <c r="C39" s="37"/>
      <c r="D39" s="37">
        <v>56</v>
      </c>
      <c r="E39" s="37"/>
      <c r="F39" s="37">
        <v>56</v>
      </c>
      <c r="G39" s="37"/>
      <c r="H39" s="37"/>
    </row>
    <row r="40" ht="22.5" customHeight="1" spans="1:8">
      <c r="A40" s="37"/>
      <c r="B40" s="37" t="s">
        <v>66</v>
      </c>
      <c r="C40" s="37"/>
      <c r="D40" s="37">
        <v>227</v>
      </c>
      <c r="E40" s="37"/>
      <c r="F40" s="37">
        <v>227</v>
      </c>
      <c r="G40" s="37"/>
      <c r="H40" s="37"/>
    </row>
    <row r="41" ht="22.5" customHeight="1" spans="1:8">
      <c r="A41" s="37"/>
      <c r="B41" s="37" t="s">
        <v>15</v>
      </c>
      <c r="C41" s="37">
        <v>104</v>
      </c>
      <c r="D41" s="37">
        <f>SUM(D38:D40)</f>
        <v>344</v>
      </c>
      <c r="E41" s="37">
        <v>11</v>
      </c>
      <c r="F41" s="37">
        <f>SUM(F38:F40)</f>
        <v>459</v>
      </c>
      <c r="G41" s="37"/>
      <c r="H41" s="37"/>
    </row>
    <row r="42" ht="22.5" customHeight="1" spans="1:8">
      <c r="A42" s="38" t="s">
        <v>67</v>
      </c>
      <c r="B42" s="38" t="s">
        <v>68</v>
      </c>
      <c r="C42" s="38">
        <v>106</v>
      </c>
      <c r="D42" s="38"/>
      <c r="E42" s="38"/>
      <c r="F42" s="38">
        <f t="shared" ref="F42:F51" si="0">SUM(C42,D42,E42)</f>
        <v>106</v>
      </c>
      <c r="G42" s="39" t="s">
        <v>69</v>
      </c>
      <c r="H42" s="39" t="s">
        <v>70</v>
      </c>
    </row>
    <row r="43" ht="22.5" customHeight="1" spans="1:8">
      <c r="A43" s="38"/>
      <c r="B43" s="38" t="s">
        <v>71</v>
      </c>
      <c r="C43" s="38">
        <v>47</v>
      </c>
      <c r="D43" s="38"/>
      <c r="E43" s="38"/>
      <c r="F43" s="38">
        <f t="shared" si="0"/>
        <v>47</v>
      </c>
      <c r="G43" s="40"/>
      <c r="H43" s="40"/>
    </row>
    <row r="44" ht="22.5" customHeight="1" spans="1:8">
      <c r="A44" s="38"/>
      <c r="B44" s="38" t="s">
        <v>72</v>
      </c>
      <c r="C44" s="38">
        <v>187</v>
      </c>
      <c r="D44" s="38"/>
      <c r="E44" s="38"/>
      <c r="F44" s="38">
        <f t="shared" si="0"/>
        <v>187</v>
      </c>
      <c r="G44" s="40"/>
      <c r="H44" s="40"/>
    </row>
    <row r="45" ht="22.5" customHeight="1" spans="1:8">
      <c r="A45" s="38"/>
      <c r="B45" s="38" t="s">
        <v>73</v>
      </c>
      <c r="C45" s="38">
        <v>108</v>
      </c>
      <c r="D45" s="38"/>
      <c r="E45" s="38"/>
      <c r="F45" s="38">
        <f t="shared" si="0"/>
        <v>108</v>
      </c>
      <c r="G45" s="40"/>
      <c r="H45" s="40"/>
    </row>
    <row r="46" ht="22.5" customHeight="1" spans="1:8">
      <c r="A46" s="38"/>
      <c r="B46" s="38" t="s">
        <v>74</v>
      </c>
      <c r="C46" s="38">
        <v>44</v>
      </c>
      <c r="D46" s="38"/>
      <c r="E46" s="38"/>
      <c r="F46" s="38">
        <f t="shared" si="0"/>
        <v>44</v>
      </c>
      <c r="G46" s="40"/>
      <c r="H46" s="40"/>
    </row>
    <row r="47" ht="22.5" customHeight="1" spans="1:8">
      <c r="A47" s="38"/>
      <c r="B47" s="38" t="s">
        <v>75</v>
      </c>
      <c r="C47" s="38"/>
      <c r="D47" s="38">
        <v>100</v>
      </c>
      <c r="E47" s="38"/>
      <c r="F47" s="38">
        <f t="shared" si="0"/>
        <v>100</v>
      </c>
      <c r="G47" s="40"/>
      <c r="H47" s="40"/>
    </row>
    <row r="48" ht="22.5" customHeight="1" spans="1:8">
      <c r="A48" s="38"/>
      <c r="B48" s="38" t="s">
        <v>76</v>
      </c>
      <c r="C48" s="38"/>
      <c r="D48" s="38">
        <v>43</v>
      </c>
      <c r="E48" s="38"/>
      <c r="F48" s="38">
        <f t="shared" si="0"/>
        <v>43</v>
      </c>
      <c r="G48" s="40"/>
      <c r="H48" s="40"/>
    </row>
    <row r="49" ht="22.5" customHeight="1" spans="1:8">
      <c r="A49" s="38"/>
      <c r="B49" s="38" t="s">
        <v>74</v>
      </c>
      <c r="C49" s="38"/>
      <c r="D49" s="38">
        <v>30</v>
      </c>
      <c r="E49" s="38">
        <v>12</v>
      </c>
      <c r="F49" s="38">
        <f t="shared" si="0"/>
        <v>42</v>
      </c>
      <c r="G49" s="40"/>
      <c r="H49" s="40"/>
    </row>
    <row r="50" ht="22.5" customHeight="1" spans="1:8">
      <c r="A50" s="38"/>
      <c r="B50" s="38" t="s">
        <v>77</v>
      </c>
      <c r="C50" s="38"/>
      <c r="D50" s="38">
        <v>49</v>
      </c>
      <c r="E50" s="38"/>
      <c r="F50" s="38">
        <f t="shared" si="0"/>
        <v>49</v>
      </c>
      <c r="G50" s="40"/>
      <c r="H50" s="40"/>
    </row>
    <row r="51" ht="22.5" customHeight="1" spans="1:8">
      <c r="A51" s="38"/>
      <c r="B51" s="38" t="s">
        <v>15</v>
      </c>
      <c r="C51" s="38">
        <f>SUBTOTAL(9,C42:C50)</f>
        <v>492</v>
      </c>
      <c r="D51" s="38">
        <v>222</v>
      </c>
      <c r="E51" s="38">
        <v>12</v>
      </c>
      <c r="F51" s="38">
        <f t="shared" si="0"/>
        <v>726</v>
      </c>
      <c r="G51" s="41"/>
      <c r="H51" s="41"/>
    </row>
    <row r="52" ht="22.5" customHeight="1" spans="1:8">
      <c r="A52" s="37" t="s">
        <v>78</v>
      </c>
      <c r="B52" s="37" t="s">
        <v>79</v>
      </c>
      <c r="C52" s="37">
        <v>19</v>
      </c>
      <c r="D52" s="37"/>
      <c r="E52" s="37"/>
      <c r="F52" s="37">
        <v>19</v>
      </c>
      <c r="G52" s="42" t="s">
        <v>80</v>
      </c>
      <c r="H52" s="42" t="s">
        <v>81</v>
      </c>
    </row>
    <row r="53" ht="22.5" customHeight="1" spans="1:8">
      <c r="A53" s="37"/>
      <c r="B53" s="37" t="s">
        <v>82</v>
      </c>
      <c r="C53" s="37">
        <v>20</v>
      </c>
      <c r="D53" s="37"/>
      <c r="E53" s="37"/>
      <c r="F53" s="37">
        <v>20</v>
      </c>
      <c r="G53" s="43"/>
      <c r="H53" s="43"/>
    </row>
    <row r="54" ht="22.5" customHeight="1" spans="1:8">
      <c r="A54" s="37"/>
      <c r="B54" s="37" t="s">
        <v>83</v>
      </c>
      <c r="C54" s="37">
        <v>89</v>
      </c>
      <c r="D54" s="37"/>
      <c r="E54" s="37"/>
      <c r="F54" s="37">
        <v>89</v>
      </c>
      <c r="G54" s="43"/>
      <c r="H54" s="43"/>
    </row>
    <row r="55" ht="22.5" customHeight="1" spans="1:8">
      <c r="A55" s="37"/>
      <c r="B55" s="37" t="s">
        <v>84</v>
      </c>
      <c r="C55" s="37">
        <v>68</v>
      </c>
      <c r="D55" s="37"/>
      <c r="E55" s="37"/>
      <c r="F55" s="37">
        <v>68</v>
      </c>
      <c r="G55" s="43"/>
      <c r="H55" s="43"/>
    </row>
    <row r="56" ht="22.5" customHeight="1" spans="1:8">
      <c r="A56" s="37"/>
      <c r="B56" s="37" t="s">
        <v>85</v>
      </c>
      <c r="C56" s="37"/>
      <c r="D56" s="37">
        <v>4</v>
      </c>
      <c r="E56" s="37"/>
      <c r="F56" s="37">
        <v>4</v>
      </c>
      <c r="G56" s="43"/>
      <c r="H56" s="43"/>
    </row>
    <row r="57" ht="22.5" customHeight="1" spans="1:8">
      <c r="A57" s="37"/>
      <c r="B57" s="37" t="s">
        <v>86</v>
      </c>
      <c r="C57" s="37"/>
      <c r="D57" s="37">
        <v>3</v>
      </c>
      <c r="E57" s="37"/>
      <c r="F57" s="37">
        <v>3</v>
      </c>
      <c r="G57" s="43"/>
      <c r="H57" s="43"/>
    </row>
    <row r="58" ht="22.5" customHeight="1" spans="1:8">
      <c r="A58" s="37"/>
      <c r="B58" s="37" t="s">
        <v>87</v>
      </c>
      <c r="C58" s="37"/>
      <c r="D58" s="37">
        <v>8</v>
      </c>
      <c r="E58" s="37"/>
      <c r="F58" s="37">
        <v>8</v>
      </c>
      <c r="G58" s="43"/>
      <c r="H58" s="43"/>
    </row>
    <row r="59" ht="22.5" customHeight="1" spans="1:8">
      <c r="A59" s="37"/>
      <c r="B59" s="37" t="s">
        <v>88</v>
      </c>
      <c r="C59" s="37"/>
      <c r="D59" s="37">
        <v>17</v>
      </c>
      <c r="E59" s="37"/>
      <c r="F59" s="37">
        <v>17</v>
      </c>
      <c r="G59" s="43"/>
      <c r="H59" s="43"/>
    </row>
    <row r="60" ht="22.5" customHeight="1" spans="1:8">
      <c r="A60" s="37"/>
      <c r="B60" s="37" t="s">
        <v>89</v>
      </c>
      <c r="C60" s="37"/>
      <c r="D60" s="37">
        <v>13</v>
      </c>
      <c r="E60" s="37"/>
      <c r="F60" s="37">
        <v>13</v>
      </c>
      <c r="G60" s="43"/>
      <c r="H60" s="43"/>
    </row>
    <row r="61" ht="22.5" customHeight="1" spans="1:8">
      <c r="A61" s="37"/>
      <c r="B61" s="37" t="s">
        <v>90</v>
      </c>
      <c r="C61" s="37"/>
      <c r="D61" s="37">
        <v>5</v>
      </c>
      <c r="E61" s="37"/>
      <c r="F61" s="37">
        <v>5</v>
      </c>
      <c r="G61" s="43"/>
      <c r="H61" s="43"/>
    </row>
    <row r="62" ht="22.5" customHeight="1" spans="1:8">
      <c r="A62" s="37"/>
      <c r="B62" s="37" t="s">
        <v>91</v>
      </c>
      <c r="C62" s="37"/>
      <c r="D62" s="37">
        <v>16</v>
      </c>
      <c r="E62" s="37"/>
      <c r="F62" s="37">
        <v>16</v>
      </c>
      <c r="G62" s="43"/>
      <c r="H62" s="43"/>
    </row>
    <row r="63" ht="22.5" customHeight="1" spans="1:8">
      <c r="A63" s="37"/>
      <c r="B63" s="37" t="s">
        <v>92</v>
      </c>
      <c r="C63" s="37"/>
      <c r="D63" s="37">
        <v>3</v>
      </c>
      <c r="E63" s="37"/>
      <c r="F63" s="37">
        <v>3</v>
      </c>
      <c r="G63" s="43"/>
      <c r="H63" s="43"/>
    </row>
    <row r="64" ht="22.5" customHeight="1" spans="1:8">
      <c r="A64" s="37"/>
      <c r="B64" s="37" t="s">
        <v>15</v>
      </c>
      <c r="C64" s="37">
        <v>196</v>
      </c>
      <c r="D64" s="37">
        <v>69</v>
      </c>
      <c r="E64" s="37"/>
      <c r="F64" s="37">
        <v>265</v>
      </c>
      <c r="G64" s="44"/>
      <c r="H64" s="44"/>
    </row>
    <row r="65" ht="22.5" customHeight="1" spans="1:8">
      <c r="A65" s="38" t="s">
        <v>93</v>
      </c>
      <c r="B65" s="50" t="s">
        <v>94</v>
      </c>
      <c r="C65" s="50">
        <v>37</v>
      </c>
      <c r="D65" s="50"/>
      <c r="E65" s="50"/>
      <c r="F65" s="50">
        <v>37</v>
      </c>
      <c r="G65" s="51" t="s">
        <v>95</v>
      </c>
      <c r="H65" s="51" t="s">
        <v>96</v>
      </c>
    </row>
    <row r="66" ht="22.5" customHeight="1" spans="1:8">
      <c r="A66" s="38"/>
      <c r="B66" s="50" t="s">
        <v>97</v>
      </c>
      <c r="C66" s="50">
        <v>79</v>
      </c>
      <c r="D66" s="50"/>
      <c r="E66" s="50"/>
      <c r="F66" s="50">
        <v>79</v>
      </c>
      <c r="G66" s="52"/>
      <c r="H66" s="52"/>
    </row>
    <row r="67" ht="22.5" customHeight="1" spans="1:8">
      <c r="A67" s="38"/>
      <c r="B67" s="50" t="s">
        <v>98</v>
      </c>
      <c r="C67" s="50">
        <v>23</v>
      </c>
      <c r="D67" s="50"/>
      <c r="E67" s="50"/>
      <c r="F67" s="50">
        <v>23</v>
      </c>
      <c r="G67" s="52"/>
      <c r="H67" s="52"/>
    </row>
    <row r="68" ht="22.5" customHeight="1" spans="1:8">
      <c r="A68" s="38"/>
      <c r="B68" s="50" t="s">
        <v>99</v>
      </c>
      <c r="C68" s="50">
        <v>147</v>
      </c>
      <c r="D68" s="50"/>
      <c r="E68" s="50"/>
      <c r="F68" s="50">
        <v>147</v>
      </c>
      <c r="G68" s="52"/>
      <c r="H68" s="52"/>
    </row>
    <row r="69" ht="22.5" customHeight="1" spans="1:8">
      <c r="A69" s="38"/>
      <c r="B69" s="50" t="s">
        <v>100</v>
      </c>
      <c r="C69" s="50"/>
      <c r="D69" s="50">
        <v>10</v>
      </c>
      <c r="E69" s="50"/>
      <c r="F69" s="50">
        <v>10</v>
      </c>
      <c r="G69" s="52"/>
      <c r="H69" s="52"/>
    </row>
    <row r="70" ht="22.5" customHeight="1" spans="1:8">
      <c r="A70" s="38"/>
      <c r="B70" s="50" t="s">
        <v>99</v>
      </c>
      <c r="C70" s="50"/>
      <c r="D70" s="50">
        <v>31</v>
      </c>
      <c r="E70" s="50"/>
      <c r="F70" s="50">
        <v>31</v>
      </c>
      <c r="G70" s="52"/>
      <c r="H70" s="52"/>
    </row>
    <row r="71" ht="22.5" customHeight="1" spans="1:8">
      <c r="A71" s="38"/>
      <c r="B71" s="50" t="s">
        <v>101</v>
      </c>
      <c r="C71" s="50"/>
      <c r="D71" s="50">
        <v>4</v>
      </c>
      <c r="E71" s="50"/>
      <c r="F71" s="50">
        <v>4</v>
      </c>
      <c r="G71" s="52"/>
      <c r="H71" s="52"/>
    </row>
    <row r="72" ht="22.5" customHeight="1" spans="1:8">
      <c r="A72" s="38"/>
      <c r="B72" s="50" t="s">
        <v>102</v>
      </c>
      <c r="C72" s="50"/>
      <c r="D72" s="50">
        <v>3</v>
      </c>
      <c r="E72" s="50"/>
      <c r="F72" s="50">
        <v>3</v>
      </c>
      <c r="G72" s="52"/>
      <c r="H72" s="52"/>
    </row>
    <row r="73" ht="22.5" customHeight="1" spans="1:8">
      <c r="A73" s="38"/>
      <c r="B73" s="50" t="s">
        <v>15</v>
      </c>
      <c r="C73" s="50">
        <v>286</v>
      </c>
      <c r="D73" s="50">
        <v>48</v>
      </c>
      <c r="E73" s="50"/>
      <c r="F73" s="50">
        <v>334</v>
      </c>
      <c r="G73" s="53"/>
      <c r="H73" s="53"/>
    </row>
    <row r="74" ht="22.5" customHeight="1" spans="1:8">
      <c r="A74" s="37" t="s">
        <v>103</v>
      </c>
      <c r="B74" s="37" t="s">
        <v>104</v>
      </c>
      <c r="C74" s="37">
        <v>62</v>
      </c>
      <c r="D74" s="37">
        <v>55</v>
      </c>
      <c r="E74" s="37">
        <v>33</v>
      </c>
      <c r="F74" s="37">
        <v>150</v>
      </c>
      <c r="G74" s="42" t="s">
        <v>105</v>
      </c>
      <c r="H74" s="42" t="s">
        <v>106</v>
      </c>
    </row>
    <row r="75" ht="22.5" customHeight="1" spans="1:8">
      <c r="A75" s="37"/>
      <c r="B75" s="37" t="s">
        <v>15</v>
      </c>
      <c r="C75" s="37">
        <v>62</v>
      </c>
      <c r="D75" s="37">
        <v>55</v>
      </c>
      <c r="E75" s="37">
        <v>33</v>
      </c>
      <c r="F75" s="37">
        <v>150</v>
      </c>
      <c r="G75" s="44"/>
      <c r="H75" s="44"/>
    </row>
    <row r="76" ht="22.5" customHeight="1" spans="1:8">
      <c r="A76" s="38" t="s">
        <v>107</v>
      </c>
      <c r="B76" s="38" t="s">
        <v>108</v>
      </c>
      <c r="C76" s="38">
        <v>38</v>
      </c>
      <c r="D76" s="38"/>
      <c r="E76" s="38"/>
      <c r="F76" s="38">
        <v>38</v>
      </c>
      <c r="G76" s="39" t="s">
        <v>109</v>
      </c>
      <c r="H76" s="39" t="s">
        <v>110</v>
      </c>
    </row>
    <row r="77" ht="22.5" customHeight="1" spans="1:8">
      <c r="A77" s="38"/>
      <c r="B77" s="38" t="s">
        <v>111</v>
      </c>
      <c r="C77" s="38">
        <v>105</v>
      </c>
      <c r="D77" s="38"/>
      <c r="E77" s="38"/>
      <c r="F77" s="38">
        <v>105</v>
      </c>
      <c r="G77" s="40"/>
      <c r="H77" s="40"/>
    </row>
    <row r="78" ht="22.5" customHeight="1" spans="1:8">
      <c r="A78" s="38"/>
      <c r="B78" s="38" t="s">
        <v>112</v>
      </c>
      <c r="C78" s="38">
        <v>96</v>
      </c>
      <c r="D78" s="38"/>
      <c r="E78" s="38"/>
      <c r="F78" s="38">
        <v>96</v>
      </c>
      <c r="G78" s="40"/>
      <c r="H78" s="40"/>
    </row>
    <row r="79" ht="22.5" customHeight="1" spans="1:8">
      <c r="A79" s="38"/>
      <c r="B79" s="38" t="s">
        <v>113</v>
      </c>
      <c r="C79" s="38"/>
      <c r="D79" s="38">
        <v>9</v>
      </c>
      <c r="E79" s="38"/>
      <c r="F79" s="38">
        <v>9</v>
      </c>
      <c r="G79" s="40"/>
      <c r="H79" s="40"/>
    </row>
    <row r="80" ht="22.5" customHeight="1" spans="1:8">
      <c r="A80" s="38"/>
      <c r="B80" s="38" t="s">
        <v>114</v>
      </c>
      <c r="C80" s="38"/>
      <c r="D80" s="38">
        <v>25</v>
      </c>
      <c r="E80" s="38"/>
      <c r="F80" s="38">
        <v>25</v>
      </c>
      <c r="G80" s="40"/>
      <c r="H80" s="40"/>
    </row>
    <row r="81" ht="22.5" customHeight="1" spans="1:8">
      <c r="A81" s="38"/>
      <c r="B81" s="38" t="s">
        <v>115</v>
      </c>
      <c r="C81" s="38"/>
      <c r="D81" s="38">
        <v>17</v>
      </c>
      <c r="E81" s="38"/>
      <c r="F81" s="38">
        <v>17</v>
      </c>
      <c r="G81" s="40"/>
      <c r="H81" s="40"/>
    </row>
    <row r="82" ht="22.5" customHeight="1" spans="1:8">
      <c r="A82" s="38"/>
      <c r="B82" s="38" t="s">
        <v>116</v>
      </c>
      <c r="C82" s="38"/>
      <c r="D82" s="38">
        <v>20</v>
      </c>
      <c r="E82" s="38"/>
      <c r="F82" s="38">
        <v>20</v>
      </c>
      <c r="G82" s="40"/>
      <c r="H82" s="40"/>
    </row>
    <row r="83" ht="22.5" customHeight="1" spans="1:8">
      <c r="A83" s="38"/>
      <c r="B83" s="38" t="s">
        <v>117</v>
      </c>
      <c r="C83" s="38"/>
      <c r="D83" s="38">
        <v>31</v>
      </c>
      <c r="E83" s="38"/>
      <c r="F83" s="38">
        <v>31</v>
      </c>
      <c r="G83" s="40"/>
      <c r="H83" s="40"/>
    </row>
    <row r="84" ht="22.5" customHeight="1" spans="1:8">
      <c r="A84" s="38"/>
      <c r="B84" s="38" t="s">
        <v>118</v>
      </c>
      <c r="C84" s="38"/>
      <c r="D84" s="38">
        <v>17</v>
      </c>
      <c r="E84" s="38"/>
      <c r="F84" s="38">
        <v>17</v>
      </c>
      <c r="G84" s="40"/>
      <c r="H84" s="40"/>
    </row>
    <row r="85" ht="22.5" customHeight="1" spans="1:8">
      <c r="A85" s="38"/>
      <c r="B85" s="38" t="s">
        <v>119</v>
      </c>
      <c r="C85" s="38"/>
      <c r="D85" s="38">
        <v>3</v>
      </c>
      <c r="E85" s="38"/>
      <c r="F85" s="38">
        <v>3</v>
      </c>
      <c r="G85" s="40"/>
      <c r="H85" s="40"/>
    </row>
    <row r="86" ht="22.5" customHeight="1" spans="1:8">
      <c r="A86" s="38"/>
      <c r="B86" s="38" t="s">
        <v>120</v>
      </c>
      <c r="C86" s="38"/>
      <c r="D86" s="38">
        <v>5</v>
      </c>
      <c r="E86" s="38"/>
      <c r="F86" s="38">
        <v>5</v>
      </c>
      <c r="G86" s="40"/>
      <c r="H86" s="40"/>
    </row>
    <row r="87" ht="22.5" customHeight="1" spans="1:8">
      <c r="A87" s="38"/>
      <c r="B87" s="38" t="s">
        <v>15</v>
      </c>
      <c r="C87" s="38">
        <f>SUBTOTAL(9,C76:C86)</f>
        <v>239</v>
      </c>
      <c r="D87" s="38">
        <f>SUBTOTAL(9,D76:D86)</f>
        <v>127</v>
      </c>
      <c r="E87" s="38"/>
      <c r="F87" s="38">
        <f>SUBTOTAL(9,F76:F86)</f>
        <v>366</v>
      </c>
      <c r="G87" s="41"/>
      <c r="H87" s="41"/>
    </row>
    <row r="88" ht="22.5" customHeight="1" spans="1:8">
      <c r="A88" s="37" t="s">
        <v>121</v>
      </c>
      <c r="B88" s="37" t="s">
        <v>122</v>
      </c>
      <c r="C88" s="37">
        <v>50</v>
      </c>
      <c r="D88" s="37"/>
      <c r="E88" s="37"/>
      <c r="F88" s="37">
        <v>50</v>
      </c>
      <c r="G88" s="37" t="s">
        <v>123</v>
      </c>
      <c r="H88" s="37" t="s">
        <v>124</v>
      </c>
    </row>
    <row r="89" ht="22.5" customHeight="1" spans="1:8">
      <c r="A89" s="37"/>
      <c r="B89" s="37" t="s">
        <v>125</v>
      </c>
      <c r="C89" s="37">
        <v>79</v>
      </c>
      <c r="D89" s="37"/>
      <c r="E89" s="37"/>
      <c r="F89" s="37">
        <v>79</v>
      </c>
      <c r="G89" s="37"/>
      <c r="H89" s="37"/>
    </row>
    <row r="90" ht="22.5" customHeight="1" spans="1:8">
      <c r="A90" s="37"/>
      <c r="B90" s="37" t="s">
        <v>126</v>
      </c>
      <c r="C90" s="37">
        <v>297</v>
      </c>
      <c r="D90" s="37">
        <v>23</v>
      </c>
      <c r="E90" s="37">
        <v>10</v>
      </c>
      <c r="F90" s="37">
        <v>330</v>
      </c>
      <c r="G90" s="37"/>
      <c r="H90" s="37"/>
    </row>
    <row r="91" ht="22.5" customHeight="1" spans="1:8">
      <c r="A91" s="37"/>
      <c r="B91" s="37" t="s">
        <v>127</v>
      </c>
      <c r="C91" s="37"/>
      <c r="D91" s="37">
        <v>73</v>
      </c>
      <c r="E91" s="37"/>
      <c r="F91" s="37">
        <v>73</v>
      </c>
      <c r="G91" s="37"/>
      <c r="H91" s="37"/>
    </row>
    <row r="92" ht="22.5" customHeight="1" spans="1:8">
      <c r="A92" s="37"/>
      <c r="B92" s="37" t="s">
        <v>15</v>
      </c>
      <c r="C92" s="37">
        <v>426</v>
      </c>
      <c r="D92" s="37">
        <v>96</v>
      </c>
      <c r="E92" s="37">
        <v>10</v>
      </c>
      <c r="F92" s="37">
        <v>532</v>
      </c>
      <c r="G92" s="37"/>
      <c r="H92" s="37"/>
    </row>
    <row r="93" ht="22.5" customHeight="1" spans="1:8">
      <c r="A93" s="38" t="s">
        <v>128</v>
      </c>
      <c r="B93" s="37" t="s">
        <v>129</v>
      </c>
      <c r="C93" s="38">
        <v>99</v>
      </c>
      <c r="D93" s="38"/>
      <c r="E93" s="38"/>
      <c r="F93" s="38">
        <v>99</v>
      </c>
      <c r="G93" s="38" t="s">
        <v>130</v>
      </c>
      <c r="H93" s="38" t="s">
        <v>131</v>
      </c>
    </row>
    <row r="94" ht="22.5" customHeight="1" spans="1:8">
      <c r="A94" s="38"/>
      <c r="B94" s="37" t="s">
        <v>132</v>
      </c>
      <c r="C94" s="38">
        <v>44</v>
      </c>
      <c r="D94" s="38"/>
      <c r="E94" s="38"/>
      <c r="F94" s="38">
        <v>44</v>
      </c>
      <c r="G94" s="38"/>
      <c r="H94" s="38"/>
    </row>
    <row r="95" ht="22.5" customHeight="1" spans="1:8">
      <c r="A95" s="38"/>
      <c r="B95" s="37" t="s">
        <v>133</v>
      </c>
      <c r="C95" s="38">
        <v>59</v>
      </c>
      <c r="D95" s="38"/>
      <c r="E95" s="38"/>
      <c r="F95" s="38">
        <v>59</v>
      </c>
      <c r="G95" s="38"/>
      <c r="H95" s="38"/>
    </row>
    <row r="96" ht="22.5" customHeight="1" spans="1:8">
      <c r="A96" s="38"/>
      <c r="B96" s="37" t="s">
        <v>134</v>
      </c>
      <c r="C96" s="38">
        <v>74</v>
      </c>
      <c r="D96" s="38"/>
      <c r="E96" s="38"/>
      <c r="F96" s="38">
        <v>74</v>
      </c>
      <c r="G96" s="38"/>
      <c r="H96" s="38"/>
    </row>
    <row r="97" ht="22.5" customHeight="1" spans="1:8">
      <c r="A97" s="38"/>
      <c r="B97" s="37" t="s">
        <v>15</v>
      </c>
      <c r="C97" s="38">
        <v>276</v>
      </c>
      <c r="D97" s="38"/>
      <c r="E97" s="38"/>
      <c r="F97" s="38">
        <v>276</v>
      </c>
      <c r="G97" s="38"/>
      <c r="H97" s="38"/>
    </row>
    <row r="98" ht="22.5" customHeight="1" spans="1:8">
      <c r="A98" s="37" t="s">
        <v>135</v>
      </c>
      <c r="B98" s="37" t="s">
        <v>136</v>
      </c>
      <c r="C98" s="37">
        <v>83</v>
      </c>
      <c r="D98" s="37">
        <v>44</v>
      </c>
      <c r="E98" s="37">
        <v>15</v>
      </c>
      <c r="F98" s="37">
        <f t="shared" ref="F98:F104" si="1">SUBTOTAL(9,C98:E98)</f>
        <v>142</v>
      </c>
      <c r="G98" s="42" t="s">
        <v>137</v>
      </c>
      <c r="H98" s="42" t="s">
        <v>138</v>
      </c>
    </row>
    <row r="99" ht="22.5" customHeight="1" spans="1:8">
      <c r="A99" s="37"/>
      <c r="B99" s="37" t="s">
        <v>139</v>
      </c>
      <c r="C99" s="37"/>
      <c r="D99" s="37">
        <v>19</v>
      </c>
      <c r="E99" s="37"/>
      <c r="F99" s="37">
        <f t="shared" si="1"/>
        <v>19</v>
      </c>
      <c r="G99" s="43"/>
      <c r="H99" s="43"/>
    </row>
    <row r="100" ht="22.5" customHeight="1" spans="1:8">
      <c r="A100" s="37"/>
      <c r="B100" s="37" t="s">
        <v>140</v>
      </c>
      <c r="C100" s="37"/>
      <c r="D100" s="37">
        <v>32</v>
      </c>
      <c r="E100" s="37"/>
      <c r="F100" s="37">
        <f t="shared" si="1"/>
        <v>32</v>
      </c>
      <c r="G100" s="43"/>
      <c r="H100" s="43"/>
    </row>
    <row r="101" ht="22.5" customHeight="1" spans="1:8">
      <c r="A101" s="37"/>
      <c r="B101" s="37" t="s">
        <v>141</v>
      </c>
      <c r="C101" s="37"/>
      <c r="D101" s="37">
        <v>16</v>
      </c>
      <c r="E101" s="37"/>
      <c r="F101" s="37">
        <f t="shared" si="1"/>
        <v>16</v>
      </c>
      <c r="G101" s="43"/>
      <c r="H101" s="43"/>
    </row>
    <row r="102" ht="22.5" customHeight="1" spans="1:8">
      <c r="A102" s="37"/>
      <c r="B102" s="37" t="s">
        <v>142</v>
      </c>
      <c r="C102" s="37"/>
      <c r="D102" s="37">
        <v>65</v>
      </c>
      <c r="E102" s="37"/>
      <c r="F102" s="37">
        <f t="shared" si="1"/>
        <v>65</v>
      </c>
      <c r="G102" s="43"/>
      <c r="H102" s="43"/>
    </row>
    <row r="103" ht="22.5" customHeight="1" spans="1:8">
      <c r="A103" s="37"/>
      <c r="B103" s="37" t="s">
        <v>143</v>
      </c>
      <c r="C103" s="37"/>
      <c r="D103" s="37">
        <v>35</v>
      </c>
      <c r="E103" s="37"/>
      <c r="F103" s="37">
        <f t="shared" si="1"/>
        <v>35</v>
      </c>
      <c r="G103" s="43"/>
      <c r="H103" s="43"/>
    </row>
    <row r="104" ht="22.5" customHeight="1" spans="1:8">
      <c r="A104" s="37"/>
      <c r="B104" s="37" t="s">
        <v>15</v>
      </c>
      <c r="C104" s="37">
        <v>83</v>
      </c>
      <c r="D104" s="37">
        <v>211</v>
      </c>
      <c r="E104" s="37">
        <v>15</v>
      </c>
      <c r="F104" s="37">
        <f t="shared" si="1"/>
        <v>309</v>
      </c>
      <c r="G104" s="44"/>
      <c r="H104" s="44"/>
    </row>
    <row r="105" ht="22.5" customHeight="1" spans="1:8">
      <c r="A105" s="38" t="s">
        <v>144</v>
      </c>
      <c r="B105" s="38" t="s">
        <v>145</v>
      </c>
      <c r="C105" s="38">
        <v>48</v>
      </c>
      <c r="D105" s="38"/>
      <c r="E105" s="38"/>
      <c r="F105" s="38">
        <v>48</v>
      </c>
      <c r="G105" s="39" t="s">
        <v>146</v>
      </c>
      <c r="H105" s="39" t="s">
        <v>147</v>
      </c>
    </row>
    <row r="106" ht="22.5" customHeight="1" spans="1:8">
      <c r="A106" s="38"/>
      <c r="B106" s="38" t="s">
        <v>116</v>
      </c>
      <c r="C106" s="38"/>
      <c r="D106" s="38">
        <v>30</v>
      </c>
      <c r="E106" s="38"/>
      <c r="F106" s="38">
        <v>30</v>
      </c>
      <c r="G106" s="40"/>
      <c r="H106" s="40"/>
    </row>
    <row r="107" ht="22.5" customHeight="1" spans="1:8">
      <c r="A107" s="38"/>
      <c r="B107" s="38" t="s">
        <v>148</v>
      </c>
      <c r="C107" s="38"/>
      <c r="D107" s="38">
        <v>5</v>
      </c>
      <c r="E107" s="38"/>
      <c r="F107" s="38">
        <v>5</v>
      </c>
      <c r="G107" s="40"/>
      <c r="H107" s="40"/>
    </row>
    <row r="108" ht="22.5" customHeight="1" spans="1:8">
      <c r="A108" s="38"/>
      <c r="B108" s="38" t="s">
        <v>15</v>
      </c>
      <c r="C108" s="38">
        <v>48</v>
      </c>
      <c r="D108" s="38">
        <v>35</v>
      </c>
      <c r="E108" s="38"/>
      <c r="F108" s="38">
        <v>83</v>
      </c>
      <c r="G108" s="41"/>
      <c r="H108" s="41"/>
    </row>
    <row r="109" ht="22.5" customHeight="1" spans="1:8">
      <c r="A109" s="37" t="s">
        <v>149</v>
      </c>
      <c r="B109" s="37" t="s">
        <v>150</v>
      </c>
      <c r="C109" s="37">
        <v>104</v>
      </c>
      <c r="D109" s="37"/>
      <c r="E109" s="37"/>
      <c r="F109" s="37">
        <v>104</v>
      </c>
      <c r="G109" s="42" t="s">
        <v>151</v>
      </c>
      <c r="H109" s="42" t="s">
        <v>152</v>
      </c>
    </row>
    <row r="110" ht="22.5" customHeight="1" spans="1:8">
      <c r="A110" s="37"/>
      <c r="B110" s="37" t="s">
        <v>153</v>
      </c>
      <c r="C110" s="37">
        <v>171</v>
      </c>
      <c r="D110" s="37"/>
      <c r="E110" s="37"/>
      <c r="F110" s="37">
        <v>171</v>
      </c>
      <c r="G110" s="43"/>
      <c r="H110" s="43"/>
    </row>
    <row r="111" ht="22.5" customHeight="1" spans="1:8">
      <c r="A111" s="37"/>
      <c r="B111" s="37" t="s">
        <v>154</v>
      </c>
      <c r="C111" s="37">
        <v>95</v>
      </c>
      <c r="D111" s="37"/>
      <c r="E111" s="37"/>
      <c r="F111" s="37">
        <v>95</v>
      </c>
      <c r="G111" s="43"/>
      <c r="H111" s="43"/>
    </row>
    <row r="112" ht="22.5" customHeight="1" spans="1:8">
      <c r="A112" s="37"/>
      <c r="B112" s="37" t="s">
        <v>155</v>
      </c>
      <c r="C112" s="37">
        <v>139</v>
      </c>
      <c r="D112" s="37"/>
      <c r="E112" s="37"/>
      <c r="F112" s="37">
        <v>139</v>
      </c>
      <c r="G112" s="43"/>
      <c r="H112" s="43"/>
    </row>
    <row r="113" ht="22.5" customHeight="1" spans="1:8">
      <c r="A113" s="37"/>
      <c r="B113" s="37" t="s">
        <v>156</v>
      </c>
      <c r="C113" s="37"/>
      <c r="D113" s="37">
        <v>82</v>
      </c>
      <c r="E113" s="37"/>
      <c r="F113" s="37">
        <v>82</v>
      </c>
      <c r="G113" s="43"/>
      <c r="H113" s="43"/>
    </row>
    <row r="114" ht="22.5" customHeight="1" spans="1:8">
      <c r="A114" s="37"/>
      <c r="B114" s="37" t="s">
        <v>157</v>
      </c>
      <c r="C114" s="37"/>
      <c r="D114" s="37">
        <v>38</v>
      </c>
      <c r="E114" s="37"/>
      <c r="F114" s="37">
        <v>38</v>
      </c>
      <c r="G114" s="43"/>
      <c r="H114" s="43"/>
    </row>
    <row r="115" ht="22.5" customHeight="1" spans="1:8">
      <c r="A115" s="37"/>
      <c r="B115" s="37" t="s">
        <v>158</v>
      </c>
      <c r="C115" s="37"/>
      <c r="D115" s="37">
        <v>19</v>
      </c>
      <c r="E115" s="37"/>
      <c r="F115" s="37">
        <v>19</v>
      </c>
      <c r="G115" s="43"/>
      <c r="H115" s="43"/>
    </row>
    <row r="116" ht="22.5" customHeight="1" spans="1:8">
      <c r="A116" s="37"/>
      <c r="B116" s="37" t="s">
        <v>159</v>
      </c>
      <c r="C116" s="37"/>
      <c r="D116" s="37">
        <v>20</v>
      </c>
      <c r="E116" s="37"/>
      <c r="F116" s="37">
        <v>20</v>
      </c>
      <c r="G116" s="43"/>
      <c r="H116" s="43"/>
    </row>
    <row r="117" ht="22.5" customHeight="1" spans="1:8">
      <c r="A117" s="37"/>
      <c r="B117" s="37" t="s">
        <v>15</v>
      </c>
      <c r="C117" s="37">
        <v>509</v>
      </c>
      <c r="D117" s="37">
        <v>159</v>
      </c>
      <c r="E117" s="37"/>
      <c r="F117" s="37">
        <v>668</v>
      </c>
      <c r="G117" s="44"/>
      <c r="H117" s="44"/>
    </row>
    <row r="118" ht="22.5" customHeight="1" spans="1:8">
      <c r="A118" s="38" t="s">
        <v>160</v>
      </c>
      <c r="B118" s="38" t="s">
        <v>161</v>
      </c>
      <c r="C118" s="38">
        <v>56</v>
      </c>
      <c r="D118" s="38"/>
      <c r="E118" s="38"/>
      <c r="F118" s="38">
        <v>56</v>
      </c>
      <c r="G118" s="39" t="s">
        <v>162</v>
      </c>
      <c r="H118" s="39" t="s">
        <v>163</v>
      </c>
    </row>
    <row r="119" ht="22.5" customHeight="1" spans="1:8">
      <c r="A119" s="38"/>
      <c r="B119" s="38" t="s">
        <v>164</v>
      </c>
      <c r="C119" s="38">
        <v>46</v>
      </c>
      <c r="D119" s="38">
        <v>48</v>
      </c>
      <c r="E119" s="38">
        <v>9</v>
      </c>
      <c r="F119" s="38">
        <f>SUBTOTAL(9,C119:E119)</f>
        <v>103</v>
      </c>
      <c r="G119" s="40"/>
      <c r="H119" s="40"/>
    </row>
    <row r="120" ht="22.5" customHeight="1" spans="1:8">
      <c r="A120" s="38"/>
      <c r="B120" s="38" t="s">
        <v>165</v>
      </c>
      <c r="C120" s="38">
        <v>80</v>
      </c>
      <c r="D120" s="38"/>
      <c r="E120" s="38"/>
      <c r="F120" s="38">
        <v>80</v>
      </c>
      <c r="G120" s="40"/>
      <c r="H120" s="40"/>
    </row>
    <row r="121" ht="22.5" customHeight="1" spans="1:8">
      <c r="A121" s="38"/>
      <c r="B121" s="38" t="s">
        <v>166</v>
      </c>
      <c r="C121" s="38">
        <v>44</v>
      </c>
      <c r="D121" s="38"/>
      <c r="E121" s="38"/>
      <c r="F121" s="38">
        <v>44</v>
      </c>
      <c r="G121" s="40"/>
      <c r="H121" s="40"/>
    </row>
    <row r="122" ht="22.5" customHeight="1" spans="1:8">
      <c r="A122" s="38"/>
      <c r="B122" s="38" t="s">
        <v>167</v>
      </c>
      <c r="C122" s="38">
        <v>38</v>
      </c>
      <c r="D122" s="38"/>
      <c r="E122" s="38"/>
      <c r="F122" s="38">
        <v>38</v>
      </c>
      <c r="G122" s="40"/>
      <c r="H122" s="40"/>
    </row>
    <row r="123" ht="22.5" customHeight="1" spans="1:8">
      <c r="A123" s="38"/>
      <c r="B123" s="38" t="s">
        <v>168</v>
      </c>
      <c r="C123" s="38">
        <v>74</v>
      </c>
      <c r="D123" s="38"/>
      <c r="E123" s="38"/>
      <c r="F123" s="38">
        <v>74</v>
      </c>
      <c r="G123" s="40"/>
      <c r="H123" s="40"/>
    </row>
    <row r="124" ht="22.5" customHeight="1" spans="1:8">
      <c r="A124" s="38"/>
      <c r="B124" s="38" t="s">
        <v>169</v>
      </c>
      <c r="C124" s="38"/>
      <c r="D124" s="38">
        <v>58</v>
      </c>
      <c r="E124" s="38"/>
      <c r="F124" s="38">
        <v>58</v>
      </c>
      <c r="G124" s="40"/>
      <c r="H124" s="40"/>
    </row>
    <row r="125" ht="22.5" customHeight="1" spans="1:8">
      <c r="A125" s="38"/>
      <c r="B125" s="38" t="s">
        <v>170</v>
      </c>
      <c r="C125" s="38"/>
      <c r="D125" s="38">
        <v>42</v>
      </c>
      <c r="E125" s="38"/>
      <c r="F125" s="38">
        <v>42</v>
      </c>
      <c r="G125" s="40"/>
      <c r="H125" s="40"/>
    </row>
    <row r="126" ht="22.5" customHeight="1" spans="1:8">
      <c r="A126" s="38"/>
      <c r="B126" s="38" t="s">
        <v>171</v>
      </c>
      <c r="C126" s="38"/>
      <c r="D126" s="38"/>
      <c r="E126" s="38">
        <v>9</v>
      </c>
      <c r="F126" s="38">
        <v>9</v>
      </c>
      <c r="G126" s="40"/>
      <c r="H126" s="40"/>
    </row>
    <row r="127" ht="22.5" customHeight="1" spans="1:8">
      <c r="A127" s="38"/>
      <c r="B127" s="38" t="s">
        <v>15</v>
      </c>
      <c r="C127" s="38">
        <v>338</v>
      </c>
      <c r="D127" s="38">
        <f>SUBTOTAL(9,D118:D126)</f>
        <v>148</v>
      </c>
      <c r="E127" s="38">
        <v>18</v>
      </c>
      <c r="F127" s="38">
        <v>504</v>
      </c>
      <c r="G127" s="41"/>
      <c r="H127" s="41"/>
    </row>
    <row r="128" ht="22.5" customHeight="1" spans="1:8">
      <c r="A128" s="37" t="s">
        <v>172</v>
      </c>
      <c r="B128" s="37" t="s">
        <v>173</v>
      </c>
      <c r="C128" s="37">
        <v>85</v>
      </c>
      <c r="D128" s="37"/>
      <c r="E128" s="37"/>
      <c r="F128" s="37">
        <v>85</v>
      </c>
      <c r="G128" s="42" t="s">
        <v>174</v>
      </c>
      <c r="H128" s="42" t="s">
        <v>175</v>
      </c>
    </row>
    <row r="129" ht="22.5" customHeight="1" spans="1:8">
      <c r="A129" s="37"/>
      <c r="B129" s="37" t="s">
        <v>176</v>
      </c>
      <c r="C129" s="37">
        <v>35</v>
      </c>
      <c r="D129" s="37"/>
      <c r="E129" s="37"/>
      <c r="F129" s="37">
        <v>35</v>
      </c>
      <c r="G129" s="43"/>
      <c r="H129" s="43"/>
    </row>
    <row r="130" ht="22.5" customHeight="1" spans="1:8">
      <c r="A130" s="37"/>
      <c r="B130" s="37" t="s">
        <v>177</v>
      </c>
      <c r="C130" s="37">
        <v>42</v>
      </c>
      <c r="D130" s="37"/>
      <c r="E130" s="37"/>
      <c r="F130" s="37">
        <v>42</v>
      </c>
      <c r="G130" s="43"/>
      <c r="H130" s="43"/>
    </row>
    <row r="131" ht="22.5" customHeight="1" spans="1:8">
      <c r="A131" s="37"/>
      <c r="B131" s="37" t="s">
        <v>178</v>
      </c>
      <c r="C131" s="37">
        <v>218</v>
      </c>
      <c r="D131" s="37"/>
      <c r="E131" s="37">
        <v>2</v>
      </c>
      <c r="F131" s="37">
        <f>SUBTOTAL(9,C131:E131)</f>
        <v>220</v>
      </c>
      <c r="G131" s="43"/>
      <c r="H131" s="43"/>
    </row>
    <row r="132" ht="22.5" customHeight="1" spans="1:8">
      <c r="A132" s="37"/>
      <c r="B132" s="37" t="s">
        <v>179</v>
      </c>
      <c r="C132" s="37"/>
      <c r="D132" s="37">
        <v>20</v>
      </c>
      <c r="E132" s="37"/>
      <c r="F132" s="37">
        <v>20</v>
      </c>
      <c r="G132" s="43"/>
      <c r="H132" s="43"/>
    </row>
    <row r="133" ht="22.5" customHeight="1" spans="1:8">
      <c r="A133" s="37"/>
      <c r="B133" s="37" t="s">
        <v>180</v>
      </c>
      <c r="C133" s="37"/>
      <c r="D133" s="37">
        <v>81</v>
      </c>
      <c r="E133" s="37">
        <v>2</v>
      </c>
      <c r="F133" s="37">
        <v>83</v>
      </c>
      <c r="G133" s="43"/>
      <c r="H133" s="43"/>
    </row>
    <row r="134" ht="22.5" customHeight="1" spans="1:8">
      <c r="A134" s="37"/>
      <c r="B134" s="37" t="s">
        <v>90</v>
      </c>
      <c r="C134" s="37"/>
      <c r="D134" s="37">
        <v>7</v>
      </c>
      <c r="E134" s="37"/>
      <c r="F134" s="37">
        <v>7</v>
      </c>
      <c r="G134" s="43"/>
      <c r="H134" s="43"/>
    </row>
    <row r="135" ht="22.5" customHeight="1" spans="1:8">
      <c r="A135" s="37"/>
      <c r="B135" s="37" t="s">
        <v>181</v>
      </c>
      <c r="C135" s="37"/>
      <c r="D135" s="37">
        <v>47</v>
      </c>
      <c r="E135" s="37"/>
      <c r="F135" s="37">
        <v>47</v>
      </c>
      <c r="G135" s="43"/>
      <c r="H135" s="43"/>
    </row>
    <row r="136" ht="22.5" customHeight="1" spans="1:8">
      <c r="A136" s="37"/>
      <c r="B136" s="37" t="s">
        <v>15</v>
      </c>
      <c r="C136" s="37">
        <f>SUBTOTAL(9,C128:C135)</f>
        <v>380</v>
      </c>
      <c r="D136" s="37">
        <v>155</v>
      </c>
      <c r="E136" s="37">
        <v>4</v>
      </c>
      <c r="F136" s="37">
        <v>539</v>
      </c>
      <c r="G136" s="44"/>
      <c r="H136" s="44"/>
    </row>
    <row r="137" ht="22.5" customHeight="1" spans="1:8">
      <c r="A137" s="38" t="s">
        <v>182</v>
      </c>
      <c r="B137" s="38" t="s">
        <v>183</v>
      </c>
      <c r="C137" s="38">
        <v>53</v>
      </c>
      <c r="D137" s="38"/>
      <c r="E137" s="38"/>
      <c r="F137" s="38">
        <v>53</v>
      </c>
      <c r="G137" s="39" t="s">
        <v>184</v>
      </c>
      <c r="H137" s="39"/>
    </row>
    <row r="138" ht="22.5" customHeight="1" spans="1:8">
      <c r="A138" s="38"/>
      <c r="B138" s="38" t="s">
        <v>185</v>
      </c>
      <c r="C138" s="38">
        <v>52</v>
      </c>
      <c r="D138" s="38"/>
      <c r="E138" s="38"/>
      <c r="F138" s="38">
        <v>52</v>
      </c>
      <c r="G138" s="40"/>
      <c r="H138" s="40"/>
    </row>
    <row r="139" ht="22.5" customHeight="1" spans="1:8">
      <c r="A139" s="38"/>
      <c r="B139" s="38" t="s">
        <v>186</v>
      </c>
      <c r="C139" s="38"/>
      <c r="D139" s="38">
        <v>21</v>
      </c>
      <c r="E139" s="38"/>
      <c r="F139" s="38">
        <v>21</v>
      </c>
      <c r="G139" s="40"/>
      <c r="H139" s="40"/>
    </row>
    <row r="140" ht="22.5" customHeight="1" spans="1:8">
      <c r="A140" s="38"/>
      <c r="B140" s="38" t="s">
        <v>187</v>
      </c>
      <c r="C140" s="38"/>
      <c r="D140" s="38">
        <v>19</v>
      </c>
      <c r="E140" s="38"/>
      <c r="F140" s="38">
        <v>19</v>
      </c>
      <c r="G140" s="40"/>
      <c r="H140" s="40"/>
    </row>
    <row r="141" ht="22.5" customHeight="1" spans="1:8">
      <c r="A141" s="38"/>
      <c r="B141" s="38" t="s">
        <v>15</v>
      </c>
      <c r="C141" s="38">
        <v>105</v>
      </c>
      <c r="D141" s="38">
        <v>40</v>
      </c>
      <c r="E141" s="38"/>
      <c r="F141" s="38">
        <v>145</v>
      </c>
      <c r="G141" s="41"/>
      <c r="H141" s="41"/>
    </row>
    <row r="142" ht="22.5" customHeight="1" spans="1:8">
      <c r="A142" s="37" t="s">
        <v>188</v>
      </c>
      <c r="B142" s="37" t="s">
        <v>189</v>
      </c>
      <c r="C142" s="37">
        <v>62</v>
      </c>
      <c r="D142" s="37">
        <v>37</v>
      </c>
      <c r="E142" s="37"/>
      <c r="F142" s="37">
        <v>99</v>
      </c>
      <c r="G142" s="42" t="s">
        <v>190</v>
      </c>
      <c r="H142" s="42" t="s">
        <v>191</v>
      </c>
    </row>
    <row r="143" ht="22.5" customHeight="1" spans="1:8">
      <c r="A143" s="37"/>
      <c r="B143" s="37" t="s">
        <v>192</v>
      </c>
      <c r="C143" s="37">
        <v>58</v>
      </c>
      <c r="D143" s="37"/>
      <c r="E143" s="37"/>
      <c r="F143" s="37">
        <v>58</v>
      </c>
      <c r="G143" s="43"/>
      <c r="H143" s="43"/>
    </row>
    <row r="144" ht="22.5" customHeight="1" spans="1:8">
      <c r="A144" s="37"/>
      <c r="B144" s="37" t="s">
        <v>193</v>
      </c>
      <c r="C144" s="37">
        <v>55</v>
      </c>
      <c r="D144" s="37">
        <v>17</v>
      </c>
      <c r="E144" s="37"/>
      <c r="F144" s="37">
        <v>72</v>
      </c>
      <c r="G144" s="43"/>
      <c r="H144" s="43"/>
    </row>
    <row r="145" ht="22.5" customHeight="1" spans="1:8">
      <c r="A145" s="37"/>
      <c r="B145" s="37" t="s">
        <v>194</v>
      </c>
      <c r="C145" s="37">
        <v>37</v>
      </c>
      <c r="D145" s="37"/>
      <c r="E145" s="37"/>
      <c r="F145" s="37">
        <v>37</v>
      </c>
      <c r="G145" s="43"/>
      <c r="H145" s="43"/>
    </row>
    <row r="146" ht="22.5" customHeight="1" spans="1:8">
      <c r="A146" s="37"/>
      <c r="B146" s="37" t="s">
        <v>195</v>
      </c>
      <c r="C146" s="37"/>
      <c r="D146" s="37">
        <v>20</v>
      </c>
      <c r="E146" s="37"/>
      <c r="F146" s="37">
        <v>20</v>
      </c>
      <c r="G146" s="43"/>
      <c r="H146" s="43"/>
    </row>
    <row r="147" ht="22.5" customHeight="1" spans="1:8">
      <c r="A147" s="37"/>
      <c r="B147" s="37" t="s">
        <v>196</v>
      </c>
      <c r="C147" s="37"/>
      <c r="D147" s="37">
        <v>14</v>
      </c>
      <c r="E147" s="37"/>
      <c r="F147" s="37">
        <v>14</v>
      </c>
      <c r="G147" s="43"/>
      <c r="H147" s="43"/>
    </row>
    <row r="148" ht="22.5" customHeight="1" spans="1:8">
      <c r="A148" s="37"/>
      <c r="B148" s="37" t="s">
        <v>197</v>
      </c>
      <c r="C148" s="37"/>
      <c r="D148" s="37">
        <v>38</v>
      </c>
      <c r="E148" s="37"/>
      <c r="F148" s="37">
        <v>38</v>
      </c>
      <c r="G148" s="43"/>
      <c r="H148" s="43"/>
    </row>
    <row r="149" ht="22.5" customHeight="1" spans="1:8">
      <c r="A149" s="37"/>
      <c r="B149" s="37" t="s">
        <v>15</v>
      </c>
      <c r="C149" s="37">
        <f>(C142+C143+C144+C145)</f>
        <v>212</v>
      </c>
      <c r="D149" s="37">
        <f>SUM(D142:D148)</f>
        <v>126</v>
      </c>
      <c r="E149" s="37"/>
      <c r="F149" s="37">
        <v>338</v>
      </c>
      <c r="G149" s="44"/>
      <c r="H149" s="44"/>
    </row>
    <row r="150" ht="22.5" customHeight="1" spans="1:8">
      <c r="A150" s="38" t="s">
        <v>198</v>
      </c>
      <c r="B150" s="38" t="s">
        <v>199</v>
      </c>
      <c r="C150" s="38">
        <v>78</v>
      </c>
      <c r="D150" s="38">
        <v>44</v>
      </c>
      <c r="E150" s="38">
        <v>5</v>
      </c>
      <c r="F150" s="38">
        <f>SUBTOTAL(9,C150:E150)</f>
        <v>127</v>
      </c>
      <c r="G150" s="39" t="s">
        <v>200</v>
      </c>
      <c r="H150" s="39" t="s">
        <v>201</v>
      </c>
    </row>
    <row r="151" ht="22.5" customHeight="1" spans="1:8">
      <c r="A151" s="38"/>
      <c r="B151" s="38" t="s">
        <v>202</v>
      </c>
      <c r="C151" s="38">
        <v>41</v>
      </c>
      <c r="D151" s="38"/>
      <c r="E151" s="38"/>
      <c r="F151" s="38">
        <v>41</v>
      </c>
      <c r="G151" s="40"/>
      <c r="H151" s="40"/>
    </row>
    <row r="152" ht="22.5" customHeight="1" spans="1:8">
      <c r="A152" s="38"/>
      <c r="B152" s="38" t="s">
        <v>203</v>
      </c>
      <c r="C152" s="38">
        <v>33</v>
      </c>
      <c r="D152" s="38"/>
      <c r="E152" s="38"/>
      <c r="F152" s="38">
        <v>33</v>
      </c>
      <c r="G152" s="40"/>
      <c r="H152" s="40"/>
    </row>
    <row r="153" ht="22.5" customHeight="1" spans="1:8">
      <c r="A153" s="38"/>
      <c r="B153" s="38" t="s">
        <v>204</v>
      </c>
      <c r="C153" s="38">
        <v>41</v>
      </c>
      <c r="D153" s="38"/>
      <c r="E153" s="38"/>
      <c r="F153" s="38">
        <v>41</v>
      </c>
      <c r="G153" s="40"/>
      <c r="H153" s="40"/>
    </row>
    <row r="154" ht="22.5" customHeight="1" spans="1:8">
      <c r="A154" s="38"/>
      <c r="B154" s="38" t="s">
        <v>187</v>
      </c>
      <c r="C154" s="38"/>
      <c r="D154" s="38">
        <v>19</v>
      </c>
      <c r="E154" s="38"/>
      <c r="F154" s="38">
        <v>19</v>
      </c>
      <c r="G154" s="40"/>
      <c r="H154" s="40"/>
    </row>
    <row r="155" ht="22.5" customHeight="1" spans="1:8">
      <c r="A155" s="38"/>
      <c r="B155" s="38" t="s">
        <v>205</v>
      </c>
      <c r="C155" s="38"/>
      <c r="D155" s="38">
        <v>9</v>
      </c>
      <c r="E155" s="38"/>
      <c r="F155" s="38">
        <v>9</v>
      </c>
      <c r="G155" s="40"/>
      <c r="H155" s="40"/>
    </row>
    <row r="156" ht="22.5" customHeight="1" spans="1:8">
      <c r="A156" s="38"/>
      <c r="B156" s="38" t="s">
        <v>206</v>
      </c>
      <c r="C156" s="38"/>
      <c r="D156" s="38"/>
      <c r="E156" s="38">
        <v>1</v>
      </c>
      <c r="F156" s="38">
        <v>1</v>
      </c>
      <c r="G156" s="40"/>
      <c r="H156" s="40"/>
    </row>
    <row r="157" ht="22.5" customHeight="1" spans="1:8">
      <c r="A157" s="38"/>
      <c r="B157" s="38" t="s">
        <v>207</v>
      </c>
      <c r="C157" s="38"/>
      <c r="D157" s="38">
        <v>80</v>
      </c>
      <c r="E157" s="38"/>
      <c r="F157" s="38">
        <v>80</v>
      </c>
      <c r="G157" s="40"/>
      <c r="H157" s="40"/>
    </row>
    <row r="158" ht="22.5" customHeight="1" spans="1:8">
      <c r="A158" s="38"/>
      <c r="B158" s="38" t="s">
        <v>208</v>
      </c>
      <c r="C158" s="38"/>
      <c r="D158" s="38"/>
      <c r="E158" s="38">
        <v>6</v>
      </c>
      <c r="F158" s="38">
        <v>6</v>
      </c>
      <c r="G158" s="40"/>
      <c r="H158" s="40"/>
    </row>
    <row r="159" ht="22.5" customHeight="1" spans="1:8">
      <c r="A159" s="38"/>
      <c r="B159" s="38" t="s">
        <v>209</v>
      </c>
      <c r="C159" s="38"/>
      <c r="D159" s="38">
        <v>12</v>
      </c>
      <c r="E159" s="38">
        <v>2</v>
      </c>
      <c r="F159" s="38">
        <v>14</v>
      </c>
      <c r="G159" s="40"/>
      <c r="H159" s="40"/>
    </row>
    <row r="160" ht="22.5" customHeight="1" spans="1:8">
      <c r="A160" s="38"/>
      <c r="B160" s="38" t="s">
        <v>210</v>
      </c>
      <c r="C160" s="38"/>
      <c r="D160" s="38"/>
      <c r="E160" s="38">
        <v>1</v>
      </c>
      <c r="F160" s="38">
        <v>1</v>
      </c>
      <c r="G160" s="40"/>
      <c r="H160" s="40"/>
    </row>
    <row r="161" ht="22.5" customHeight="1" spans="1:8">
      <c r="A161" s="38"/>
      <c r="B161" s="38" t="s">
        <v>15</v>
      </c>
      <c r="C161" s="38">
        <f>SUBTOTAL(9,C150:C160)</f>
        <v>193</v>
      </c>
      <c r="D161" s="38">
        <f>SUBTOTAL(9,D150:D160)</f>
        <v>164</v>
      </c>
      <c r="E161" s="38">
        <f>SUBTOTAL(9,E150:E160)</f>
        <v>15</v>
      </c>
      <c r="F161" s="38">
        <v>372</v>
      </c>
      <c r="G161" s="41"/>
      <c r="H161" s="41"/>
    </row>
    <row r="162" ht="22.5" customHeight="1" spans="1:8">
      <c r="A162" s="37" t="s">
        <v>211</v>
      </c>
      <c r="B162" s="37" t="s">
        <v>212</v>
      </c>
      <c r="C162" s="37">
        <v>101</v>
      </c>
      <c r="D162" s="37">
        <v>43</v>
      </c>
      <c r="E162" s="37">
        <v>13</v>
      </c>
      <c r="F162" s="37">
        <v>157</v>
      </c>
      <c r="G162" s="42" t="s">
        <v>213</v>
      </c>
      <c r="H162" s="42" t="s">
        <v>214</v>
      </c>
    </row>
    <row r="163" ht="22.5" customHeight="1" spans="1:8">
      <c r="A163" s="37"/>
      <c r="B163" s="37" t="s">
        <v>215</v>
      </c>
      <c r="C163" s="37">
        <v>70</v>
      </c>
      <c r="D163" s="37"/>
      <c r="E163" s="37"/>
      <c r="F163" s="37">
        <v>70</v>
      </c>
      <c r="G163" s="43"/>
      <c r="H163" s="43"/>
    </row>
    <row r="164" ht="22.5" customHeight="1" spans="1:8">
      <c r="A164" s="37"/>
      <c r="B164" s="37" t="s">
        <v>216</v>
      </c>
      <c r="C164" s="37">
        <v>61</v>
      </c>
      <c r="D164" s="37">
        <v>21</v>
      </c>
      <c r="E164" s="37"/>
      <c r="F164" s="37">
        <v>82</v>
      </c>
      <c r="G164" s="43"/>
      <c r="H164" s="43"/>
    </row>
    <row r="165" ht="22.5" customHeight="1" spans="1:8">
      <c r="A165" s="37"/>
      <c r="B165" s="37" t="s">
        <v>217</v>
      </c>
      <c r="C165" s="37">
        <v>91</v>
      </c>
      <c r="D165" s="37"/>
      <c r="E165" s="37"/>
      <c r="F165" s="37">
        <v>91</v>
      </c>
      <c r="G165" s="43"/>
      <c r="H165" s="43"/>
    </row>
    <row r="166" ht="22.5" customHeight="1" spans="1:8">
      <c r="A166" s="37"/>
      <c r="B166" s="37" t="s">
        <v>116</v>
      </c>
      <c r="C166" s="37"/>
      <c r="D166" s="37">
        <v>56</v>
      </c>
      <c r="E166" s="37"/>
      <c r="F166" s="37">
        <v>56</v>
      </c>
      <c r="G166" s="43"/>
      <c r="H166" s="43"/>
    </row>
    <row r="167" ht="22.5" customHeight="1" spans="1:8">
      <c r="A167" s="37"/>
      <c r="B167" s="37" t="s">
        <v>218</v>
      </c>
      <c r="C167" s="37"/>
      <c r="D167" s="37">
        <v>6</v>
      </c>
      <c r="E167" s="37">
        <v>3</v>
      </c>
      <c r="F167" s="37">
        <v>9</v>
      </c>
      <c r="G167" s="43"/>
      <c r="H167" s="43"/>
    </row>
    <row r="168" ht="22.5" customHeight="1" spans="1:8">
      <c r="A168" s="37"/>
      <c r="B168" s="37" t="s">
        <v>148</v>
      </c>
      <c r="C168" s="37"/>
      <c r="D168" s="37">
        <v>18</v>
      </c>
      <c r="E168" s="37"/>
      <c r="F168" s="37">
        <v>18</v>
      </c>
      <c r="G168" s="43"/>
      <c r="H168" s="43"/>
    </row>
    <row r="169" ht="22.5" customHeight="1" spans="1:8">
      <c r="A169" s="37"/>
      <c r="B169" s="37" t="s">
        <v>219</v>
      </c>
      <c r="C169" s="37"/>
      <c r="D169" s="37">
        <v>62</v>
      </c>
      <c r="E169" s="37"/>
      <c r="F169" s="37">
        <v>62</v>
      </c>
      <c r="G169" s="43"/>
      <c r="H169" s="43"/>
    </row>
    <row r="170" ht="22.5" customHeight="1" spans="1:8">
      <c r="A170" s="37"/>
      <c r="B170" s="37" t="s">
        <v>220</v>
      </c>
      <c r="C170" s="37"/>
      <c r="D170" s="37">
        <v>25</v>
      </c>
      <c r="E170" s="37">
        <v>5</v>
      </c>
      <c r="F170" s="37">
        <v>30</v>
      </c>
      <c r="G170" s="43"/>
      <c r="H170" s="43"/>
    </row>
    <row r="171" ht="22.5" customHeight="1" spans="1:8">
      <c r="A171" s="37"/>
      <c r="B171" s="37" t="s">
        <v>15</v>
      </c>
      <c r="C171" s="37">
        <v>323</v>
      </c>
      <c r="D171" s="37">
        <f>SUM(D162:D170)</f>
        <v>231</v>
      </c>
      <c r="E171" s="37">
        <v>21</v>
      </c>
      <c r="F171" s="37">
        <v>575</v>
      </c>
      <c r="G171" s="44"/>
      <c r="H171" s="44"/>
    </row>
    <row r="172" ht="22.5" customHeight="1" spans="1:8">
      <c r="A172" s="38" t="s">
        <v>221</v>
      </c>
      <c r="B172" s="38" t="s">
        <v>209</v>
      </c>
      <c r="C172" s="38">
        <v>50</v>
      </c>
      <c r="D172" s="38">
        <v>18</v>
      </c>
      <c r="E172" s="38">
        <v>2</v>
      </c>
      <c r="F172" s="38">
        <v>70</v>
      </c>
      <c r="G172" s="39" t="s">
        <v>222</v>
      </c>
      <c r="H172" s="39" t="s">
        <v>223</v>
      </c>
    </row>
    <row r="173" ht="22.5" customHeight="1" spans="1:8">
      <c r="A173" s="38"/>
      <c r="B173" s="38" t="s">
        <v>224</v>
      </c>
      <c r="C173" s="38">
        <v>47</v>
      </c>
      <c r="D173" s="38"/>
      <c r="E173" s="38"/>
      <c r="F173" s="38">
        <v>47</v>
      </c>
      <c r="G173" s="40"/>
      <c r="H173" s="40"/>
    </row>
    <row r="174" ht="22.5" customHeight="1" spans="1:8">
      <c r="A174" s="38"/>
      <c r="B174" s="38" t="s">
        <v>225</v>
      </c>
      <c r="C174" s="38">
        <v>52</v>
      </c>
      <c r="D174" s="38"/>
      <c r="E174" s="38"/>
      <c r="F174" s="38">
        <v>52</v>
      </c>
      <c r="G174" s="40"/>
      <c r="H174" s="40"/>
    </row>
    <row r="175" ht="22.5" customHeight="1" spans="1:8">
      <c r="A175" s="38"/>
      <c r="B175" s="38" t="s">
        <v>218</v>
      </c>
      <c r="C175" s="38"/>
      <c r="D175" s="38">
        <v>67</v>
      </c>
      <c r="E175" s="38">
        <v>4</v>
      </c>
      <c r="F175" s="38">
        <v>71</v>
      </c>
      <c r="G175" s="40"/>
      <c r="H175" s="40"/>
    </row>
    <row r="176" ht="22.5" customHeight="1" spans="1:8">
      <c r="A176" s="38"/>
      <c r="B176" s="38" t="s">
        <v>226</v>
      </c>
      <c r="C176" s="38"/>
      <c r="D176" s="38">
        <v>65</v>
      </c>
      <c r="E176" s="38"/>
      <c r="F176" s="38">
        <v>65</v>
      </c>
      <c r="G176" s="40"/>
      <c r="H176" s="40"/>
    </row>
    <row r="177" ht="22.5" customHeight="1" spans="1:8">
      <c r="A177" s="38"/>
      <c r="B177" s="38" t="s">
        <v>15</v>
      </c>
      <c r="C177" s="38">
        <v>149</v>
      </c>
      <c r="D177" s="38">
        <v>150</v>
      </c>
      <c r="E177" s="38">
        <v>6</v>
      </c>
      <c r="F177" s="38">
        <v>305</v>
      </c>
      <c r="G177" s="41"/>
      <c r="H177" s="41"/>
    </row>
    <row r="178" ht="22.5" customHeight="1" spans="1:8">
      <c r="A178" s="37" t="s">
        <v>227</v>
      </c>
      <c r="B178" s="37" t="s">
        <v>228</v>
      </c>
      <c r="C178" s="37">
        <v>115</v>
      </c>
      <c r="D178" s="37">
        <v>17</v>
      </c>
      <c r="E178" s="37"/>
      <c r="F178" s="37">
        <v>132</v>
      </c>
      <c r="G178" s="42" t="s">
        <v>229</v>
      </c>
      <c r="H178" s="42" t="s">
        <v>230</v>
      </c>
    </row>
    <row r="179" ht="22.5" customHeight="1" spans="1:8">
      <c r="A179" s="37"/>
      <c r="B179" s="37" t="s">
        <v>231</v>
      </c>
      <c r="C179" s="37">
        <v>30</v>
      </c>
      <c r="D179" s="37">
        <v>9</v>
      </c>
      <c r="E179" s="37"/>
      <c r="F179" s="37">
        <v>39</v>
      </c>
      <c r="G179" s="43"/>
      <c r="H179" s="43"/>
    </row>
    <row r="180" ht="22.5" customHeight="1" spans="1:8">
      <c r="A180" s="37"/>
      <c r="B180" s="37" t="s">
        <v>15</v>
      </c>
      <c r="C180" s="37">
        <v>145</v>
      </c>
      <c r="D180" s="37">
        <v>26</v>
      </c>
      <c r="E180" s="37"/>
      <c r="F180" s="37">
        <v>171</v>
      </c>
      <c r="G180" s="44"/>
      <c r="H180" s="44"/>
    </row>
    <row r="181" ht="22.5" customHeight="1" spans="1:8">
      <c r="A181" s="38" t="s">
        <v>232</v>
      </c>
      <c r="B181" s="38" t="s">
        <v>233</v>
      </c>
      <c r="C181" s="38">
        <v>55</v>
      </c>
      <c r="D181" s="38"/>
      <c r="E181" s="38"/>
      <c r="F181" s="38">
        <v>55</v>
      </c>
      <c r="G181" s="38" t="s">
        <v>234</v>
      </c>
      <c r="H181" s="38" t="s">
        <v>235</v>
      </c>
    </row>
    <row r="182" ht="22.5" customHeight="1" spans="1:8">
      <c r="A182" s="38"/>
      <c r="B182" s="38" t="s">
        <v>116</v>
      </c>
      <c r="C182" s="38"/>
      <c r="D182" s="38">
        <v>44</v>
      </c>
      <c r="E182" s="38"/>
      <c r="F182" s="38">
        <v>44</v>
      </c>
      <c r="G182" s="38"/>
      <c r="H182" s="38"/>
    </row>
    <row r="183" ht="22.5" customHeight="1" spans="1:8">
      <c r="A183" s="38"/>
      <c r="B183" s="38" t="s">
        <v>220</v>
      </c>
      <c r="C183" s="38"/>
      <c r="D183" s="38">
        <v>11</v>
      </c>
      <c r="E183" s="38"/>
      <c r="F183" s="38">
        <v>11</v>
      </c>
      <c r="G183" s="38"/>
      <c r="H183" s="38"/>
    </row>
    <row r="184" ht="22.5" customHeight="1" spans="1:8">
      <c r="A184" s="38"/>
      <c r="B184" s="38" t="s">
        <v>15</v>
      </c>
      <c r="C184" s="38">
        <v>55</v>
      </c>
      <c r="D184" s="38">
        <v>55</v>
      </c>
      <c r="E184" s="38"/>
      <c r="F184" s="38">
        <v>110</v>
      </c>
      <c r="G184" s="38"/>
      <c r="H184" s="38"/>
    </row>
    <row r="185" ht="22.5" customHeight="1" spans="1:8">
      <c r="A185" s="37" t="s">
        <v>236</v>
      </c>
      <c r="B185" s="37" t="s">
        <v>237</v>
      </c>
      <c r="C185" s="37">
        <v>93</v>
      </c>
      <c r="D185" s="37"/>
      <c r="E185" s="37"/>
      <c r="F185" s="37">
        <v>93</v>
      </c>
      <c r="G185" s="42" t="s">
        <v>238</v>
      </c>
      <c r="H185" s="42" t="s">
        <v>239</v>
      </c>
    </row>
    <row r="186" ht="22.5" customHeight="1" spans="1:8">
      <c r="A186" s="37"/>
      <c r="B186" s="37" t="s">
        <v>240</v>
      </c>
      <c r="C186" s="37">
        <v>92</v>
      </c>
      <c r="D186" s="37"/>
      <c r="E186" s="37"/>
      <c r="F186" s="37">
        <v>92</v>
      </c>
      <c r="G186" s="43"/>
      <c r="H186" s="43"/>
    </row>
    <row r="187" ht="22.5" customHeight="1" spans="1:8">
      <c r="A187" s="37"/>
      <c r="B187" s="37" t="s">
        <v>241</v>
      </c>
      <c r="C187" s="37">
        <v>44</v>
      </c>
      <c r="D187" s="37"/>
      <c r="E187" s="37"/>
      <c r="F187" s="37">
        <v>44</v>
      </c>
      <c r="G187" s="43"/>
      <c r="H187" s="43"/>
    </row>
    <row r="188" ht="22.5" customHeight="1" spans="1:8">
      <c r="A188" s="37"/>
      <c r="B188" s="37" t="s">
        <v>242</v>
      </c>
      <c r="C188" s="37">
        <v>31</v>
      </c>
      <c r="D188" s="37"/>
      <c r="E188" s="37"/>
      <c r="F188" s="37">
        <v>31</v>
      </c>
      <c r="G188" s="43"/>
      <c r="H188" s="43"/>
    </row>
    <row r="189" ht="22.5" customHeight="1" spans="1:8">
      <c r="A189" s="37"/>
      <c r="B189" s="37" t="s">
        <v>243</v>
      </c>
      <c r="C189" s="37"/>
      <c r="D189" s="37">
        <v>36</v>
      </c>
      <c r="E189" s="37">
        <v>22</v>
      </c>
      <c r="F189" s="37">
        <v>58</v>
      </c>
      <c r="G189" s="43"/>
      <c r="H189" s="43"/>
    </row>
    <row r="190" ht="22.5" customHeight="1" spans="1:8">
      <c r="A190" s="37"/>
      <c r="B190" s="37" t="s">
        <v>244</v>
      </c>
      <c r="C190" s="37"/>
      <c r="D190" s="37">
        <v>31</v>
      </c>
      <c r="E190" s="37"/>
      <c r="F190" s="37">
        <v>31</v>
      </c>
      <c r="G190" s="43"/>
      <c r="H190" s="43"/>
    </row>
    <row r="191" ht="22.5" customHeight="1" spans="1:8">
      <c r="A191" s="37"/>
      <c r="B191" s="37" t="s">
        <v>245</v>
      </c>
      <c r="C191" s="37"/>
      <c r="D191" s="37">
        <v>28</v>
      </c>
      <c r="E191" s="37"/>
      <c r="F191" s="37">
        <v>28</v>
      </c>
      <c r="G191" s="43"/>
      <c r="H191" s="43"/>
    </row>
    <row r="192" ht="22.5" customHeight="1" spans="1:8">
      <c r="A192" s="37"/>
      <c r="B192" s="37" t="s">
        <v>15</v>
      </c>
      <c r="C192" s="37">
        <v>260</v>
      </c>
      <c r="D192" s="37">
        <v>95</v>
      </c>
      <c r="E192" s="37">
        <v>22</v>
      </c>
      <c r="F192" s="37">
        <v>377</v>
      </c>
      <c r="G192" s="44"/>
      <c r="H192" s="44"/>
    </row>
    <row r="193" ht="22.5" customHeight="1" spans="1:8">
      <c r="A193" s="38" t="s">
        <v>246</v>
      </c>
      <c r="B193" s="38" t="s">
        <v>247</v>
      </c>
      <c r="C193" s="38">
        <v>121</v>
      </c>
      <c r="D193" s="38">
        <v>42</v>
      </c>
      <c r="E193" s="38"/>
      <c r="F193" s="38">
        <f>SUBTOTAL(9,C193:E193)</f>
        <v>163</v>
      </c>
      <c r="G193" s="39" t="s">
        <v>248</v>
      </c>
      <c r="H193" s="39" t="s">
        <v>249</v>
      </c>
    </row>
    <row r="194" ht="22.5" customHeight="1" spans="1:8">
      <c r="A194" s="38"/>
      <c r="B194" s="38" t="s">
        <v>250</v>
      </c>
      <c r="C194" s="38">
        <v>65</v>
      </c>
      <c r="D194" s="38">
        <v>22</v>
      </c>
      <c r="E194" s="38"/>
      <c r="F194" s="38">
        <f>SUBTOTAL(9,C194:E194)</f>
        <v>87</v>
      </c>
      <c r="G194" s="40"/>
      <c r="H194" s="40"/>
    </row>
    <row r="195" ht="22.5" customHeight="1" spans="1:8">
      <c r="A195" s="38"/>
      <c r="B195" s="38" t="s">
        <v>251</v>
      </c>
      <c r="C195" s="38">
        <v>326</v>
      </c>
      <c r="D195" s="38">
        <v>35</v>
      </c>
      <c r="E195" s="38">
        <v>18</v>
      </c>
      <c r="F195" s="38">
        <f>SUBTOTAL(9,C195:E195)</f>
        <v>379</v>
      </c>
      <c r="G195" s="40"/>
      <c r="H195" s="40"/>
    </row>
    <row r="196" ht="22.5" customHeight="1" spans="1:8">
      <c r="A196" s="38"/>
      <c r="B196" s="38" t="s">
        <v>252</v>
      </c>
      <c r="C196" s="38">
        <v>99</v>
      </c>
      <c r="D196" s="38"/>
      <c r="E196" s="38"/>
      <c r="F196" s="38">
        <f>SUBTOTAL(9,C196:E196)</f>
        <v>99</v>
      </c>
      <c r="G196" s="40"/>
      <c r="H196" s="40"/>
    </row>
    <row r="197" ht="22.5" customHeight="1" spans="1:8">
      <c r="A197" s="38"/>
      <c r="B197" s="38" t="s">
        <v>253</v>
      </c>
      <c r="C197" s="38"/>
      <c r="D197" s="38">
        <v>82</v>
      </c>
      <c r="E197" s="38"/>
      <c r="F197" s="38">
        <f>SUBTOTAL(9,D197:E197)</f>
        <v>82</v>
      </c>
      <c r="G197" s="40"/>
      <c r="H197" s="40"/>
    </row>
    <row r="198" ht="22.5" customHeight="1" spans="1:8">
      <c r="A198" s="38"/>
      <c r="B198" s="38" t="s">
        <v>254</v>
      </c>
      <c r="C198" s="38"/>
      <c r="D198" s="38">
        <v>24</v>
      </c>
      <c r="E198" s="38"/>
      <c r="F198" s="38">
        <f>SUBTOTAL(9,D198:E198)</f>
        <v>24</v>
      </c>
      <c r="G198" s="40"/>
      <c r="H198" s="40"/>
    </row>
    <row r="199" ht="22.5" customHeight="1" spans="1:8">
      <c r="A199" s="38"/>
      <c r="B199" s="38" t="s">
        <v>15</v>
      </c>
      <c r="C199" s="38">
        <f>SUBTOTAL(9,C193:C198)</f>
        <v>611</v>
      </c>
      <c r="D199" s="38">
        <f>SUBTOTAL(9,D193:D198)</f>
        <v>205</v>
      </c>
      <c r="E199" s="38">
        <f>SUBTOTAL(9,E193:E198)</f>
        <v>18</v>
      </c>
      <c r="F199" s="38">
        <v>834</v>
      </c>
      <c r="G199" s="41"/>
      <c r="H199" s="41"/>
    </row>
    <row r="200" ht="22.5" customHeight="1" spans="1:8">
      <c r="A200" s="37" t="s">
        <v>255</v>
      </c>
      <c r="B200" s="37" t="s">
        <v>171</v>
      </c>
      <c r="C200" s="37">
        <v>132</v>
      </c>
      <c r="D200" s="37">
        <v>54</v>
      </c>
      <c r="E200" s="37">
        <v>5</v>
      </c>
      <c r="F200" s="37">
        <f t="shared" ref="F200:F205" si="2">SUM(C200:E200)</f>
        <v>191</v>
      </c>
      <c r="G200" s="42" t="s">
        <v>256</v>
      </c>
      <c r="H200" s="42" t="s">
        <v>257</v>
      </c>
    </row>
    <row r="201" ht="22.5" customHeight="1" spans="1:8">
      <c r="A201" s="37"/>
      <c r="B201" s="37" t="s">
        <v>258</v>
      </c>
      <c r="C201" s="37">
        <v>35</v>
      </c>
      <c r="D201" s="42"/>
      <c r="E201" s="42"/>
      <c r="F201" s="37">
        <f t="shared" si="2"/>
        <v>35</v>
      </c>
      <c r="G201" s="43"/>
      <c r="H201" s="43"/>
    </row>
    <row r="202" ht="22.5" customHeight="1" spans="1:8">
      <c r="A202" s="37"/>
      <c r="B202" s="37" t="s">
        <v>259</v>
      </c>
      <c r="C202" s="54">
        <v>71</v>
      </c>
      <c r="D202" s="37"/>
      <c r="E202" s="37"/>
      <c r="F202" s="37">
        <f t="shared" si="2"/>
        <v>71</v>
      </c>
      <c r="G202" s="43"/>
      <c r="H202" s="43"/>
    </row>
    <row r="203" ht="22.5" customHeight="1" spans="1:8">
      <c r="A203" s="37"/>
      <c r="B203" s="37" t="s">
        <v>260</v>
      </c>
      <c r="C203" s="37">
        <v>85</v>
      </c>
      <c r="D203" s="44">
        <v>23</v>
      </c>
      <c r="E203" s="44"/>
      <c r="F203" s="37">
        <f t="shared" si="2"/>
        <v>108</v>
      </c>
      <c r="G203" s="43"/>
      <c r="H203" s="43"/>
    </row>
    <row r="204" ht="22.5" customHeight="1" spans="1:8">
      <c r="A204" s="37"/>
      <c r="B204" s="37" t="s">
        <v>261</v>
      </c>
      <c r="C204" s="37"/>
      <c r="D204" s="37">
        <v>82</v>
      </c>
      <c r="E204" s="37">
        <v>5</v>
      </c>
      <c r="F204" s="37">
        <f t="shared" si="2"/>
        <v>87</v>
      </c>
      <c r="G204" s="43"/>
      <c r="H204" s="43"/>
    </row>
    <row r="205" ht="22.5" customHeight="1" spans="1:8">
      <c r="A205" s="37"/>
      <c r="B205" s="37" t="s">
        <v>15</v>
      </c>
      <c r="C205" s="37">
        <f>SUM(C200:C204)</f>
        <v>323</v>
      </c>
      <c r="D205" s="37">
        <v>159</v>
      </c>
      <c r="E205" s="37">
        <v>10</v>
      </c>
      <c r="F205" s="37">
        <f t="shared" si="2"/>
        <v>492</v>
      </c>
      <c r="G205" s="44"/>
      <c r="H205" s="44"/>
    </row>
    <row r="206" ht="22.5" customHeight="1" spans="1:8">
      <c r="A206" s="38" t="s">
        <v>262</v>
      </c>
      <c r="B206" s="38" t="s">
        <v>263</v>
      </c>
      <c r="C206" s="38">
        <v>55</v>
      </c>
      <c r="D206" s="38"/>
      <c r="E206" s="38"/>
      <c r="F206" s="38">
        <v>55</v>
      </c>
      <c r="G206" s="39" t="s">
        <v>264</v>
      </c>
      <c r="H206" s="39" t="s">
        <v>265</v>
      </c>
    </row>
    <row r="207" ht="22.5" customHeight="1" spans="1:8">
      <c r="A207" s="38"/>
      <c r="B207" s="38" t="s">
        <v>179</v>
      </c>
      <c r="C207" s="38">
        <v>85</v>
      </c>
      <c r="D207" s="38"/>
      <c r="E207" s="38"/>
      <c r="F207" s="38">
        <v>85</v>
      </c>
      <c r="G207" s="40"/>
      <c r="H207" s="40"/>
    </row>
    <row r="208" ht="22.5" customHeight="1" spans="1:8">
      <c r="A208" s="38"/>
      <c r="B208" s="38" t="s">
        <v>22</v>
      </c>
      <c r="C208" s="38">
        <v>46</v>
      </c>
      <c r="D208" s="38">
        <v>25</v>
      </c>
      <c r="E208" s="38"/>
      <c r="F208" s="38">
        <v>71</v>
      </c>
      <c r="G208" s="40"/>
      <c r="H208" s="40"/>
    </row>
    <row r="209" ht="22.5" customHeight="1" spans="1:8">
      <c r="A209" s="38"/>
      <c r="B209" s="38" t="s">
        <v>266</v>
      </c>
      <c r="C209" s="38">
        <v>57</v>
      </c>
      <c r="D209" s="38"/>
      <c r="E209" s="38"/>
      <c r="F209" s="38">
        <v>57</v>
      </c>
      <c r="G209" s="40"/>
      <c r="H209" s="40"/>
    </row>
    <row r="210" ht="22.5" customHeight="1" spans="1:8">
      <c r="A210" s="38"/>
      <c r="B210" s="38" t="s">
        <v>267</v>
      </c>
      <c r="C210" s="38">
        <v>47</v>
      </c>
      <c r="D210" s="38"/>
      <c r="E210" s="38"/>
      <c r="F210" s="38">
        <v>47</v>
      </c>
      <c r="G210" s="40"/>
      <c r="H210" s="40"/>
    </row>
    <row r="211" ht="22.5" customHeight="1" spans="1:8">
      <c r="A211" s="38"/>
      <c r="B211" s="38" t="s">
        <v>268</v>
      </c>
      <c r="C211" s="38">
        <v>84</v>
      </c>
      <c r="D211" s="38"/>
      <c r="E211" s="38"/>
      <c r="F211" s="38">
        <v>84</v>
      </c>
      <c r="G211" s="40"/>
      <c r="H211" s="40"/>
    </row>
    <row r="212" ht="22.5" customHeight="1" spans="1:8">
      <c r="A212" s="38"/>
      <c r="B212" s="38" t="s">
        <v>269</v>
      </c>
      <c r="C212" s="38"/>
      <c r="D212" s="38">
        <v>40</v>
      </c>
      <c r="E212" s="38">
        <v>19</v>
      </c>
      <c r="F212" s="38">
        <v>59</v>
      </c>
      <c r="G212" s="40"/>
      <c r="H212" s="40"/>
    </row>
    <row r="213" ht="22.5" customHeight="1" spans="1:8">
      <c r="A213" s="38"/>
      <c r="B213" s="38" t="s">
        <v>270</v>
      </c>
      <c r="C213" s="38"/>
      <c r="D213" s="38">
        <v>351</v>
      </c>
      <c r="E213" s="38"/>
      <c r="F213" s="38">
        <v>351</v>
      </c>
      <c r="G213" s="40"/>
      <c r="H213" s="40"/>
    </row>
    <row r="214" ht="22.5" customHeight="1" spans="1:8">
      <c r="A214" s="38"/>
      <c r="B214" s="38" t="s">
        <v>15</v>
      </c>
      <c r="C214" s="38">
        <f>SUBTOTAL(9,C206:C213)</f>
        <v>374</v>
      </c>
      <c r="D214" s="38">
        <v>416</v>
      </c>
      <c r="E214" s="38">
        <v>19</v>
      </c>
      <c r="F214" s="38">
        <f>SUBTOTAL(9,F206:F213)</f>
        <v>809</v>
      </c>
      <c r="G214" s="41"/>
      <c r="H214" s="41"/>
    </row>
    <row r="215" ht="22.5" customHeight="1" spans="1:8">
      <c r="A215" s="37" t="s">
        <v>271</v>
      </c>
      <c r="B215" s="55" t="s">
        <v>272</v>
      </c>
      <c r="C215" s="55">
        <v>84</v>
      </c>
      <c r="D215" s="55"/>
      <c r="E215" s="55"/>
      <c r="F215" s="55">
        <v>84</v>
      </c>
      <c r="G215" s="56" t="s">
        <v>273</v>
      </c>
      <c r="H215" s="56" t="s">
        <v>274</v>
      </c>
    </row>
    <row r="216" ht="22.5" customHeight="1" spans="1:8">
      <c r="A216" s="37"/>
      <c r="B216" s="55" t="s">
        <v>275</v>
      </c>
      <c r="C216" s="55">
        <v>83</v>
      </c>
      <c r="D216" s="55">
        <v>45</v>
      </c>
      <c r="E216" s="55"/>
      <c r="F216" s="55">
        <v>128</v>
      </c>
      <c r="G216" s="57"/>
      <c r="H216" s="57"/>
    </row>
    <row r="217" ht="22.5" customHeight="1" spans="1:8">
      <c r="A217" s="37"/>
      <c r="B217" s="55" t="s">
        <v>276</v>
      </c>
      <c r="C217" s="55">
        <v>87</v>
      </c>
      <c r="D217" s="55"/>
      <c r="E217" s="55"/>
      <c r="F217" s="55">
        <v>87</v>
      </c>
      <c r="G217" s="57"/>
      <c r="H217" s="57"/>
    </row>
    <row r="218" ht="22.5" customHeight="1" spans="1:8">
      <c r="A218" s="37"/>
      <c r="B218" s="55" t="s">
        <v>226</v>
      </c>
      <c r="C218" s="55"/>
      <c r="D218" s="55">
        <v>15</v>
      </c>
      <c r="E218" s="55"/>
      <c r="F218" s="55">
        <v>15</v>
      </c>
      <c r="G218" s="57"/>
      <c r="H218" s="57"/>
    </row>
    <row r="219" ht="22.5" customHeight="1" spans="1:8">
      <c r="A219" s="37"/>
      <c r="B219" s="55" t="s">
        <v>277</v>
      </c>
      <c r="C219" s="55"/>
      <c r="D219" s="55">
        <v>55</v>
      </c>
      <c r="E219" s="55"/>
      <c r="F219" s="55">
        <v>55</v>
      </c>
      <c r="G219" s="57"/>
      <c r="H219" s="57"/>
    </row>
    <row r="220" ht="22.5" customHeight="1" spans="1:8">
      <c r="A220" s="37"/>
      <c r="B220" s="55" t="s">
        <v>15</v>
      </c>
      <c r="C220" s="55">
        <v>254</v>
      </c>
      <c r="D220" s="55">
        <v>115</v>
      </c>
      <c r="E220" s="55"/>
      <c r="F220" s="55">
        <f>SUM(F215:F219)</f>
        <v>369</v>
      </c>
      <c r="G220" s="58"/>
      <c r="H220" s="58"/>
    </row>
    <row r="221" ht="22.5" customHeight="1" spans="1:8">
      <c r="A221" s="38" t="s">
        <v>278</v>
      </c>
      <c r="B221" s="38" t="s">
        <v>279</v>
      </c>
      <c r="C221" s="38">
        <v>42</v>
      </c>
      <c r="D221" s="38"/>
      <c r="E221" s="38"/>
      <c r="F221" s="38">
        <f>SUM(C221:E221)</f>
        <v>42</v>
      </c>
      <c r="G221" s="38" t="s">
        <v>280</v>
      </c>
      <c r="H221" s="38" t="s">
        <v>281</v>
      </c>
    </row>
    <row r="222" ht="22.5" customHeight="1" spans="1:8">
      <c r="A222" s="38"/>
      <c r="B222" s="38" t="s">
        <v>282</v>
      </c>
      <c r="C222" s="38"/>
      <c r="D222" s="38">
        <v>7</v>
      </c>
      <c r="E222" s="38"/>
      <c r="F222" s="38">
        <f>SUM(C222:E222)</f>
        <v>7</v>
      </c>
      <c r="G222" s="38"/>
      <c r="H222" s="38"/>
    </row>
    <row r="223" ht="22.5" customHeight="1" spans="1:8">
      <c r="A223" s="38"/>
      <c r="B223" s="38" t="s">
        <v>283</v>
      </c>
      <c r="C223" s="38"/>
      <c r="D223" s="38">
        <v>21</v>
      </c>
      <c r="E223" s="38">
        <v>25</v>
      </c>
      <c r="F223" s="38">
        <f>SUM(C223:E223)</f>
        <v>46</v>
      </c>
      <c r="G223" s="38"/>
      <c r="H223" s="38"/>
    </row>
    <row r="224" ht="22.5" customHeight="1" spans="1:8">
      <c r="A224" s="38"/>
      <c r="B224" s="38" t="s">
        <v>226</v>
      </c>
      <c r="C224" s="38"/>
      <c r="D224" s="38">
        <v>25</v>
      </c>
      <c r="E224" s="38"/>
      <c r="F224" s="38">
        <f>SUM(C224:E224)</f>
        <v>25</v>
      </c>
      <c r="G224" s="38"/>
      <c r="H224" s="38"/>
    </row>
    <row r="225" ht="22.5" customHeight="1" spans="1:8">
      <c r="A225" s="38"/>
      <c r="B225" s="38" t="s">
        <v>284</v>
      </c>
      <c r="C225" s="38"/>
      <c r="D225" s="38">
        <v>9</v>
      </c>
      <c r="E225" s="38"/>
      <c r="F225" s="38">
        <f>SUM(C225:E225)</f>
        <v>9</v>
      </c>
      <c r="G225" s="38"/>
      <c r="H225" s="38"/>
    </row>
    <row r="226" ht="22.5" customHeight="1" spans="1:8">
      <c r="A226" s="38"/>
      <c r="B226" s="38" t="s">
        <v>15</v>
      </c>
      <c r="C226" s="38">
        <f>SUM(C221:C225)</f>
        <v>42</v>
      </c>
      <c r="D226" s="38">
        <f>SUM(D221:D225)</f>
        <v>62</v>
      </c>
      <c r="E226" s="38">
        <f>SUM(E221:E225)</f>
        <v>25</v>
      </c>
      <c r="F226" s="38">
        <f>SUM(F221:F225)</f>
        <v>129</v>
      </c>
      <c r="G226" s="38"/>
      <c r="H226" s="38"/>
    </row>
    <row r="227" ht="22.5" customHeight="1" spans="1:8">
      <c r="A227" s="37" t="s">
        <v>285</v>
      </c>
      <c r="B227" s="37" t="s">
        <v>286</v>
      </c>
      <c r="C227" s="37">
        <v>121</v>
      </c>
      <c r="D227" s="37"/>
      <c r="E227" s="37"/>
      <c r="F227" s="37">
        <v>121</v>
      </c>
      <c r="G227" s="42" t="s">
        <v>287</v>
      </c>
      <c r="H227" s="42" t="s">
        <v>288</v>
      </c>
    </row>
    <row r="228" ht="22.5" customHeight="1" spans="1:8">
      <c r="A228" s="37"/>
      <c r="B228" s="37" t="s">
        <v>289</v>
      </c>
      <c r="C228" s="37">
        <v>79</v>
      </c>
      <c r="D228" s="37"/>
      <c r="E228" s="37"/>
      <c r="F228" s="37">
        <v>79</v>
      </c>
      <c r="G228" s="43"/>
      <c r="H228" s="43"/>
    </row>
    <row r="229" ht="22.5" customHeight="1" spans="1:8">
      <c r="A229" s="37"/>
      <c r="B229" s="37" t="s">
        <v>290</v>
      </c>
      <c r="C229" s="37"/>
      <c r="D229" s="37">
        <v>62</v>
      </c>
      <c r="E229" s="37"/>
      <c r="F229" s="37">
        <v>62</v>
      </c>
      <c r="G229" s="43"/>
      <c r="H229" s="43"/>
    </row>
    <row r="230" ht="22.5" customHeight="1" spans="1:8">
      <c r="A230" s="37"/>
      <c r="B230" s="37" t="s">
        <v>291</v>
      </c>
      <c r="C230" s="37"/>
      <c r="D230" s="37">
        <v>31</v>
      </c>
      <c r="E230" s="37"/>
      <c r="F230" s="37">
        <v>31</v>
      </c>
      <c r="G230" s="43"/>
      <c r="H230" s="43"/>
    </row>
    <row r="231" ht="22.5" customHeight="1" spans="1:8">
      <c r="A231" s="37"/>
      <c r="B231" s="37" t="s">
        <v>15</v>
      </c>
      <c r="C231" s="37">
        <f>SUBTOTAL(9,C227:C230)</f>
        <v>200</v>
      </c>
      <c r="D231" s="37">
        <f>SUBTOTAL(9,D229:D230)</f>
        <v>93</v>
      </c>
      <c r="E231" s="37"/>
      <c r="F231" s="37">
        <f>SUBTOTAL(9,F227:F230)</f>
        <v>293</v>
      </c>
      <c r="G231" s="44"/>
      <c r="H231" s="44"/>
    </row>
    <row r="232" ht="22.5" customHeight="1" spans="1:8">
      <c r="A232" s="39" t="s">
        <v>292</v>
      </c>
      <c r="B232" s="38" t="s">
        <v>293</v>
      </c>
      <c r="C232" s="38">
        <v>88</v>
      </c>
      <c r="D232" s="38">
        <v>49</v>
      </c>
      <c r="E232" s="38">
        <v>6</v>
      </c>
      <c r="F232" s="38">
        <v>143</v>
      </c>
      <c r="G232" s="40" t="s">
        <v>294</v>
      </c>
      <c r="H232" s="40" t="s">
        <v>295</v>
      </c>
    </row>
    <row r="233" ht="22.5" customHeight="1" spans="1:8">
      <c r="A233" s="41"/>
      <c r="B233" s="38" t="s">
        <v>15</v>
      </c>
      <c r="C233" s="38">
        <v>88</v>
      </c>
      <c r="D233" s="38">
        <v>49</v>
      </c>
      <c r="E233" s="38">
        <v>6</v>
      </c>
      <c r="F233" s="38">
        <v>143</v>
      </c>
      <c r="G233" s="41"/>
      <c r="H233" s="41"/>
    </row>
    <row r="234" ht="22.5" customHeight="1" spans="1:8">
      <c r="A234" s="37" t="s">
        <v>296</v>
      </c>
      <c r="B234" s="37" t="s">
        <v>297</v>
      </c>
      <c r="C234" s="37">
        <v>94</v>
      </c>
      <c r="D234" s="37">
        <v>39</v>
      </c>
      <c r="E234" s="37"/>
      <c r="F234" s="37">
        <v>133</v>
      </c>
      <c r="G234" s="42" t="s">
        <v>298</v>
      </c>
      <c r="H234" s="42" t="s">
        <v>299</v>
      </c>
    </row>
    <row r="235" ht="22.5" customHeight="1" spans="1:8">
      <c r="A235" s="37"/>
      <c r="B235" s="37" t="s">
        <v>300</v>
      </c>
      <c r="C235" s="37">
        <v>74</v>
      </c>
      <c r="D235" s="37"/>
      <c r="E235" s="37"/>
      <c r="F235" s="37">
        <v>74</v>
      </c>
      <c r="G235" s="43"/>
      <c r="H235" s="43"/>
    </row>
    <row r="236" ht="22.5" customHeight="1" spans="1:8">
      <c r="A236" s="37"/>
      <c r="B236" s="37" t="s">
        <v>226</v>
      </c>
      <c r="C236" s="37"/>
      <c r="D236" s="37">
        <v>33</v>
      </c>
      <c r="E236" s="37"/>
      <c r="F236" s="37">
        <v>33</v>
      </c>
      <c r="G236" s="43"/>
      <c r="H236" s="43"/>
    </row>
    <row r="237" ht="22.5" customHeight="1" spans="1:8">
      <c r="A237" s="37"/>
      <c r="B237" s="37" t="s">
        <v>15</v>
      </c>
      <c r="C237" s="37">
        <f t="shared" ref="C237:F237" si="3">SUBTOTAL(9,C234:C236)</f>
        <v>168</v>
      </c>
      <c r="D237" s="37">
        <f t="shared" si="3"/>
        <v>72</v>
      </c>
      <c r="E237" s="37"/>
      <c r="F237" s="37">
        <f t="shared" si="3"/>
        <v>240</v>
      </c>
      <c r="G237" s="44"/>
      <c r="H237" s="44"/>
    </row>
    <row r="238" ht="22.5" customHeight="1" spans="1:8">
      <c r="A238" s="38" t="s">
        <v>301</v>
      </c>
      <c r="B238" s="38" t="s">
        <v>139</v>
      </c>
      <c r="C238" s="38"/>
      <c r="D238" s="38">
        <v>53</v>
      </c>
      <c r="E238" s="38"/>
      <c r="F238" s="38">
        <v>53</v>
      </c>
      <c r="G238" s="38" t="s">
        <v>302</v>
      </c>
      <c r="H238" s="38" t="s">
        <v>303</v>
      </c>
    </row>
    <row r="239" ht="22.5" customHeight="1" spans="1:8">
      <c r="A239" s="38"/>
      <c r="B239" s="38" t="s">
        <v>179</v>
      </c>
      <c r="C239" s="38"/>
      <c r="D239" s="38">
        <v>16</v>
      </c>
      <c r="E239" s="38"/>
      <c r="F239" s="38">
        <v>16</v>
      </c>
      <c r="G239" s="38"/>
      <c r="H239" s="38"/>
    </row>
    <row r="240" ht="22.5" customHeight="1" spans="1:8">
      <c r="A240" s="38"/>
      <c r="B240" s="38" t="s">
        <v>251</v>
      </c>
      <c r="C240" s="38"/>
      <c r="D240" s="38"/>
      <c r="E240" s="38">
        <v>5</v>
      </c>
      <c r="F240" s="38">
        <v>5</v>
      </c>
      <c r="G240" s="38"/>
      <c r="H240" s="38"/>
    </row>
    <row r="241" ht="22.5" customHeight="1" spans="1:8">
      <c r="A241" s="38"/>
      <c r="B241" s="38" t="s">
        <v>15</v>
      </c>
      <c r="C241" s="38"/>
      <c r="D241" s="38">
        <v>69</v>
      </c>
      <c r="E241" s="38">
        <v>5</v>
      </c>
      <c r="F241" s="38">
        <v>74</v>
      </c>
      <c r="G241" s="38"/>
      <c r="H241" s="38"/>
    </row>
    <row r="242" ht="22.5" customHeight="1" spans="1:8">
      <c r="A242" s="37" t="s">
        <v>304</v>
      </c>
      <c r="B242" s="50" t="s">
        <v>180</v>
      </c>
      <c r="C242" s="50"/>
      <c r="D242" s="50">
        <v>20</v>
      </c>
      <c r="E242" s="50"/>
      <c r="F242" s="50">
        <v>20</v>
      </c>
      <c r="G242" s="51" t="s">
        <v>305</v>
      </c>
      <c r="H242" s="51"/>
    </row>
    <row r="243" ht="22.5" customHeight="1" spans="1:8">
      <c r="A243" s="37"/>
      <c r="B243" s="50" t="s">
        <v>90</v>
      </c>
      <c r="C243" s="50"/>
      <c r="D243" s="50">
        <v>7</v>
      </c>
      <c r="E243" s="50"/>
      <c r="F243" s="50">
        <v>7</v>
      </c>
      <c r="G243" s="52"/>
      <c r="H243" s="52"/>
    </row>
    <row r="244" ht="22.5" customHeight="1" spans="1:8">
      <c r="A244" s="37"/>
      <c r="B244" s="50" t="s">
        <v>306</v>
      </c>
      <c r="C244" s="50"/>
      <c r="D244" s="50">
        <v>45</v>
      </c>
      <c r="E244" s="50"/>
      <c r="F244" s="50">
        <v>45</v>
      </c>
      <c r="G244" s="52"/>
      <c r="H244" s="52"/>
    </row>
    <row r="245" ht="22.5" customHeight="1" spans="1:8">
      <c r="A245" s="37"/>
      <c r="B245" s="50" t="s">
        <v>15</v>
      </c>
      <c r="C245" s="50"/>
      <c r="D245" s="50">
        <v>72</v>
      </c>
      <c r="E245" s="50"/>
      <c r="F245" s="50">
        <v>72</v>
      </c>
      <c r="G245" s="53"/>
      <c r="H245" s="53"/>
    </row>
    <row r="246" ht="22.5" customHeight="1" spans="1:8">
      <c r="A246" s="38" t="s">
        <v>307</v>
      </c>
      <c r="B246" s="38" t="s">
        <v>164</v>
      </c>
      <c r="C246" s="38"/>
      <c r="D246" s="38">
        <v>41</v>
      </c>
      <c r="E246" s="38"/>
      <c r="F246" s="38">
        <v>41</v>
      </c>
      <c r="G246" s="38" t="s">
        <v>308</v>
      </c>
      <c r="H246" s="38" t="s">
        <v>309</v>
      </c>
    </row>
    <row r="247" ht="22.5" customHeight="1" spans="1:8">
      <c r="A247" s="38"/>
      <c r="B247" s="38" t="s">
        <v>169</v>
      </c>
      <c r="C247" s="38"/>
      <c r="D247" s="38">
        <v>15</v>
      </c>
      <c r="E247" s="38"/>
      <c r="F247" s="38">
        <v>15</v>
      </c>
      <c r="G247" s="38"/>
      <c r="H247" s="38"/>
    </row>
    <row r="248" ht="22.5" customHeight="1" spans="1:8">
      <c r="A248" s="38"/>
      <c r="B248" s="38" t="s">
        <v>170</v>
      </c>
      <c r="C248" s="38"/>
      <c r="D248" s="38">
        <v>1</v>
      </c>
      <c r="E248" s="38"/>
      <c r="F248" s="38">
        <v>1</v>
      </c>
      <c r="G248" s="38"/>
      <c r="H248" s="38"/>
    </row>
    <row r="249" ht="22.5" customHeight="1" spans="1:8">
      <c r="A249" s="38"/>
      <c r="B249" s="38" t="s">
        <v>310</v>
      </c>
      <c r="C249" s="38"/>
      <c r="D249" s="38">
        <v>43</v>
      </c>
      <c r="E249" s="38">
        <v>12</v>
      </c>
      <c r="F249" s="38">
        <v>55</v>
      </c>
      <c r="G249" s="38"/>
      <c r="H249" s="38"/>
    </row>
    <row r="250" ht="22.5" customHeight="1" spans="1:8">
      <c r="A250" s="38"/>
      <c r="B250" s="38" t="s">
        <v>212</v>
      </c>
      <c r="C250" s="38"/>
      <c r="D250" s="38">
        <v>6</v>
      </c>
      <c r="E250" s="38"/>
      <c r="F250" s="38">
        <v>6</v>
      </c>
      <c r="G250" s="38"/>
      <c r="H250" s="38"/>
    </row>
    <row r="251" ht="22.5" customHeight="1" spans="1:8">
      <c r="A251" s="38"/>
      <c r="B251" s="38" t="s">
        <v>219</v>
      </c>
      <c r="C251" s="38"/>
      <c r="D251" s="38">
        <v>60</v>
      </c>
      <c r="E251" s="38"/>
      <c r="F251" s="38">
        <v>60</v>
      </c>
      <c r="G251" s="38"/>
      <c r="H251" s="38"/>
    </row>
    <row r="252" ht="22.5" customHeight="1" spans="1:8">
      <c r="A252" s="38"/>
      <c r="B252" s="38" t="s">
        <v>311</v>
      </c>
      <c r="C252" s="38"/>
      <c r="D252" s="38"/>
      <c r="E252" s="38">
        <v>3</v>
      </c>
      <c r="F252" s="38">
        <v>3</v>
      </c>
      <c r="G252" s="38"/>
      <c r="H252" s="38"/>
    </row>
    <row r="253" ht="22.5" customHeight="1" spans="1:8">
      <c r="A253" s="38"/>
      <c r="B253" s="38" t="s">
        <v>15</v>
      </c>
      <c r="C253" s="38"/>
      <c r="D253" s="38">
        <v>166</v>
      </c>
      <c r="E253" s="38">
        <v>15</v>
      </c>
      <c r="F253" s="38">
        <v>181</v>
      </c>
      <c r="G253" s="38"/>
      <c r="H253" s="38"/>
    </row>
    <row r="254" ht="22.5" customHeight="1" spans="1:8">
      <c r="A254" s="37" t="s">
        <v>312</v>
      </c>
      <c r="B254" s="37" t="s">
        <v>313</v>
      </c>
      <c r="C254" s="37"/>
      <c r="D254" s="37">
        <v>37</v>
      </c>
      <c r="E254" s="37"/>
      <c r="F254" s="37">
        <v>37</v>
      </c>
      <c r="G254" s="37" t="s">
        <v>123</v>
      </c>
      <c r="H254" s="37" t="s">
        <v>314</v>
      </c>
    </row>
    <row r="255" ht="22.5" customHeight="1" spans="1:8">
      <c r="A255" s="37"/>
      <c r="B255" s="37" t="s">
        <v>15</v>
      </c>
      <c r="C255" s="37"/>
      <c r="D255" s="37">
        <v>37</v>
      </c>
      <c r="E255" s="37"/>
      <c r="F255" s="37">
        <v>37</v>
      </c>
      <c r="G255" s="37"/>
      <c r="H255" s="37"/>
    </row>
    <row r="256" ht="22.5" customHeight="1" spans="1:8">
      <c r="A256" s="38" t="s">
        <v>315</v>
      </c>
      <c r="B256" s="38" t="s">
        <v>126</v>
      </c>
      <c r="C256" s="38"/>
      <c r="D256" s="38">
        <v>24</v>
      </c>
      <c r="E256" s="38"/>
      <c r="F256" s="38">
        <v>24</v>
      </c>
      <c r="G256" s="38" t="s">
        <v>316</v>
      </c>
      <c r="H256" s="38" t="s">
        <v>317</v>
      </c>
    </row>
    <row r="257" ht="22.5" customHeight="1" spans="1:8">
      <c r="A257" s="38"/>
      <c r="B257" s="38" t="s">
        <v>15</v>
      </c>
      <c r="C257" s="38"/>
      <c r="D257" s="38">
        <v>24</v>
      </c>
      <c r="E257" s="38"/>
      <c r="F257" s="38">
        <v>24</v>
      </c>
      <c r="G257" s="38"/>
      <c r="H257" s="38"/>
    </row>
  </sheetData>
  <mergeCells count="122">
    <mergeCell ref="A2:A6"/>
    <mergeCell ref="A7:A11"/>
    <mergeCell ref="A12:A19"/>
    <mergeCell ref="A20:A22"/>
    <mergeCell ref="A23:A27"/>
    <mergeCell ref="A28:A37"/>
    <mergeCell ref="A38:A41"/>
    <mergeCell ref="A42:A51"/>
    <mergeCell ref="A52:A64"/>
    <mergeCell ref="A65:A73"/>
    <mergeCell ref="A74:A75"/>
    <mergeCell ref="A76:A87"/>
    <mergeCell ref="A88:A92"/>
    <mergeCell ref="A93:A97"/>
    <mergeCell ref="A98:A104"/>
    <mergeCell ref="A105:A108"/>
    <mergeCell ref="A109:A117"/>
    <mergeCell ref="A118:A127"/>
    <mergeCell ref="A128:A136"/>
    <mergeCell ref="A137:A141"/>
    <mergeCell ref="A142:A149"/>
    <mergeCell ref="A150:A161"/>
    <mergeCell ref="A162:A171"/>
    <mergeCell ref="A172:A177"/>
    <mergeCell ref="A178:A180"/>
    <mergeCell ref="A181:A184"/>
    <mergeCell ref="A185:A192"/>
    <mergeCell ref="A193:A199"/>
    <mergeCell ref="A200:A205"/>
    <mergeCell ref="A206:A214"/>
    <mergeCell ref="A215:A220"/>
    <mergeCell ref="A221:A226"/>
    <mergeCell ref="A227:A231"/>
    <mergeCell ref="A232:A233"/>
    <mergeCell ref="A234:A237"/>
    <mergeCell ref="A238:A241"/>
    <mergeCell ref="A242:A245"/>
    <mergeCell ref="A246:A253"/>
    <mergeCell ref="A254:A255"/>
    <mergeCell ref="A256:A257"/>
    <mergeCell ref="G2:G6"/>
    <mergeCell ref="G7:G11"/>
    <mergeCell ref="G12:G19"/>
    <mergeCell ref="G20:G22"/>
    <mergeCell ref="G23:G27"/>
    <mergeCell ref="G28:G31"/>
    <mergeCell ref="G34:G37"/>
    <mergeCell ref="G38:G41"/>
    <mergeCell ref="G42:G51"/>
    <mergeCell ref="G52:G64"/>
    <mergeCell ref="G65:G73"/>
    <mergeCell ref="G74:G75"/>
    <mergeCell ref="G76:G87"/>
    <mergeCell ref="G88:G92"/>
    <mergeCell ref="G93:G97"/>
    <mergeCell ref="G98:G104"/>
    <mergeCell ref="G105:G108"/>
    <mergeCell ref="G109:G117"/>
    <mergeCell ref="G118:G127"/>
    <mergeCell ref="G128:G136"/>
    <mergeCell ref="G137:G141"/>
    <mergeCell ref="G142:G149"/>
    <mergeCell ref="G150:G161"/>
    <mergeCell ref="G162:G171"/>
    <mergeCell ref="G172:G177"/>
    <mergeCell ref="G178:G180"/>
    <mergeCell ref="G181:G184"/>
    <mergeCell ref="G185:G192"/>
    <mergeCell ref="G193:G199"/>
    <mergeCell ref="G200:G205"/>
    <mergeCell ref="G206:G214"/>
    <mergeCell ref="G215:G220"/>
    <mergeCell ref="G221:G226"/>
    <mergeCell ref="G227:G231"/>
    <mergeCell ref="G232:G233"/>
    <mergeCell ref="G234:G237"/>
    <mergeCell ref="G238:G241"/>
    <mergeCell ref="G242:G245"/>
    <mergeCell ref="G246:G253"/>
    <mergeCell ref="G254:G255"/>
    <mergeCell ref="G256:G257"/>
    <mergeCell ref="H2:H6"/>
    <mergeCell ref="H7:H11"/>
    <mergeCell ref="H12:H19"/>
    <mergeCell ref="H20:H22"/>
    <mergeCell ref="H23:H27"/>
    <mergeCell ref="H28:H31"/>
    <mergeCell ref="H34:H37"/>
    <mergeCell ref="H38:H41"/>
    <mergeCell ref="H42:H51"/>
    <mergeCell ref="H52:H64"/>
    <mergeCell ref="H65:H73"/>
    <mergeCell ref="H74:H75"/>
    <mergeCell ref="H76:H87"/>
    <mergeCell ref="H88:H92"/>
    <mergeCell ref="H93:H97"/>
    <mergeCell ref="H98:H104"/>
    <mergeCell ref="H105:H108"/>
    <mergeCell ref="H109:H117"/>
    <mergeCell ref="H118:H127"/>
    <mergeCell ref="H128:H136"/>
    <mergeCell ref="H137:H141"/>
    <mergeCell ref="H142:H149"/>
    <mergeCell ref="H150:H161"/>
    <mergeCell ref="H162:H171"/>
    <mergeCell ref="H172:H177"/>
    <mergeCell ref="H178:H180"/>
    <mergeCell ref="H181:H184"/>
    <mergeCell ref="H185:H192"/>
    <mergeCell ref="H193:H199"/>
    <mergeCell ref="H200:H205"/>
    <mergeCell ref="H206:H214"/>
    <mergeCell ref="H215:H220"/>
    <mergeCell ref="H221:H226"/>
    <mergeCell ref="H227:H231"/>
    <mergeCell ref="H232:H233"/>
    <mergeCell ref="H234:H237"/>
    <mergeCell ref="H238:H241"/>
    <mergeCell ref="H242:H245"/>
    <mergeCell ref="H246:H253"/>
    <mergeCell ref="H254:H255"/>
    <mergeCell ref="H256:H257"/>
  </mergeCells>
  <pageMargins left="0.7" right="0.7" top="0.75" bottom="0.75" header="0.3" footer="0.3"/>
  <pageSetup paperSize="9" orientation="portrait"/>
  <headerFooter/>
  <ignoredErrors>
    <ignoredError sqref="C199:E19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0"/>
  <sheetViews>
    <sheetView topLeftCell="A39" workbookViewId="0">
      <selection activeCell="J93" sqref="J93"/>
    </sheetView>
  </sheetViews>
  <sheetFormatPr defaultColWidth="9" defaultRowHeight="13.5" outlineLevelCol="6"/>
  <cols>
    <col min="1" max="1" width="16.675" customWidth="1"/>
    <col min="2" max="2" width="25.3416666666667" customWidth="1"/>
    <col min="3" max="3" width="13.3416666666667" customWidth="1"/>
    <col min="4" max="4" width="17.8416666666667" customWidth="1"/>
    <col min="5" max="5" width="12.3416666666667" customWidth="1"/>
    <col min="6" max="6" width="17.675" customWidth="1"/>
    <col min="7" max="7" width="13.3416666666667" hidden="1" customWidth="1"/>
  </cols>
  <sheetData>
    <row r="1" ht="22.5" customHeight="1" spans="1:7">
      <c r="A1" s="1" t="s">
        <v>0</v>
      </c>
      <c r="B1" s="2" t="s">
        <v>1</v>
      </c>
      <c r="C1" s="2" t="s">
        <v>318</v>
      </c>
      <c r="D1" s="2" t="s">
        <v>319</v>
      </c>
      <c r="E1" s="2" t="s">
        <v>6</v>
      </c>
      <c r="F1" s="3" t="s">
        <v>7</v>
      </c>
      <c r="G1" s="4"/>
    </row>
    <row r="2" ht="22.5" customHeight="1" spans="1:7">
      <c r="A2" s="5" t="s">
        <v>198</v>
      </c>
      <c r="B2" s="6" t="s">
        <v>320</v>
      </c>
      <c r="C2" s="6" t="s">
        <v>321</v>
      </c>
      <c r="D2" s="6">
        <v>37</v>
      </c>
      <c r="E2" s="6" t="s">
        <v>80</v>
      </c>
      <c r="F2" s="7" t="s">
        <v>322</v>
      </c>
      <c r="G2" s="8"/>
    </row>
    <row r="3" ht="22.5" customHeight="1" spans="1:7">
      <c r="A3" s="9"/>
      <c r="B3" s="10" t="s">
        <v>323</v>
      </c>
      <c r="C3" s="10" t="s">
        <v>321</v>
      </c>
      <c r="D3" s="10">
        <v>10</v>
      </c>
      <c r="E3" s="10"/>
      <c r="F3" s="11"/>
      <c r="G3" s="12"/>
    </row>
    <row r="4" ht="22.5" customHeight="1" spans="1:7">
      <c r="A4" s="9"/>
      <c r="B4" s="10" t="s">
        <v>324</v>
      </c>
      <c r="C4" s="10" t="s">
        <v>321</v>
      </c>
      <c r="D4" s="10">
        <v>16</v>
      </c>
      <c r="E4" s="10"/>
      <c r="F4" s="11"/>
      <c r="G4" s="8"/>
    </row>
    <row r="5" ht="22.5" customHeight="1" spans="1:7">
      <c r="A5" s="9"/>
      <c r="B5" s="10" t="s">
        <v>325</v>
      </c>
      <c r="C5" s="10" t="s">
        <v>321</v>
      </c>
      <c r="D5" s="10">
        <v>21</v>
      </c>
      <c r="E5" s="10"/>
      <c r="F5" s="11"/>
      <c r="G5" s="12"/>
    </row>
    <row r="6" ht="22.5" customHeight="1" spans="1:7">
      <c r="A6" s="9"/>
      <c r="B6" s="10" t="s">
        <v>326</v>
      </c>
      <c r="C6" s="10" t="s">
        <v>321</v>
      </c>
      <c r="D6" s="10">
        <v>67</v>
      </c>
      <c r="E6" s="10"/>
      <c r="F6" s="11"/>
      <c r="G6" s="8"/>
    </row>
    <row r="7" ht="22.5" customHeight="1" spans="1:7">
      <c r="A7" s="9"/>
      <c r="B7" s="10" t="s">
        <v>320</v>
      </c>
      <c r="C7" s="10" t="s">
        <v>327</v>
      </c>
      <c r="D7" s="10">
        <v>14</v>
      </c>
      <c r="E7" s="10"/>
      <c r="F7" s="11"/>
      <c r="G7" s="12"/>
    </row>
    <row r="8" ht="22.5" customHeight="1" spans="1:7">
      <c r="A8" s="13"/>
      <c r="B8" s="14" t="s">
        <v>324</v>
      </c>
      <c r="C8" s="14" t="s">
        <v>327</v>
      </c>
      <c r="D8" s="14">
        <v>2</v>
      </c>
      <c r="E8" s="14"/>
      <c r="F8" s="15"/>
      <c r="G8" s="8"/>
    </row>
    <row r="9" ht="22.5" customHeight="1" spans="1:7">
      <c r="A9" s="16" t="s">
        <v>38</v>
      </c>
      <c r="B9" s="17" t="s">
        <v>328</v>
      </c>
      <c r="C9" s="17" t="s">
        <v>321</v>
      </c>
      <c r="D9" s="17">
        <v>7</v>
      </c>
      <c r="E9" s="17" t="s">
        <v>10</v>
      </c>
      <c r="F9" s="18">
        <v>18663710778</v>
      </c>
      <c r="G9" s="12"/>
    </row>
    <row r="10" ht="22.5" customHeight="1" spans="1:7">
      <c r="A10" s="19"/>
      <c r="B10" s="20" t="s">
        <v>44</v>
      </c>
      <c r="C10" s="20" t="s">
        <v>321</v>
      </c>
      <c r="D10" s="20">
        <v>16</v>
      </c>
      <c r="E10" s="20"/>
      <c r="F10" s="21"/>
      <c r="G10" s="8"/>
    </row>
    <row r="11" ht="22.5" customHeight="1" spans="1:7">
      <c r="A11" s="5" t="s">
        <v>135</v>
      </c>
      <c r="B11" s="6" t="s">
        <v>329</v>
      </c>
      <c r="C11" s="6" t="s">
        <v>321</v>
      </c>
      <c r="D11" s="6">
        <v>32</v>
      </c>
      <c r="E11" s="6" t="s">
        <v>10</v>
      </c>
      <c r="F11" s="7" t="s">
        <v>330</v>
      </c>
      <c r="G11" s="12"/>
    </row>
    <row r="12" ht="22.5" customHeight="1" spans="1:7">
      <c r="A12" s="9"/>
      <c r="B12" s="10" t="s">
        <v>331</v>
      </c>
      <c r="C12" s="10" t="s">
        <v>321</v>
      </c>
      <c r="D12" s="10">
        <v>128</v>
      </c>
      <c r="E12" s="10"/>
      <c r="F12" s="11"/>
      <c r="G12" s="8"/>
    </row>
    <row r="13" ht="22.5" customHeight="1" spans="1:7">
      <c r="A13" s="9"/>
      <c r="B13" s="10" t="s">
        <v>332</v>
      </c>
      <c r="C13" s="10" t="s">
        <v>321</v>
      </c>
      <c r="D13" s="10">
        <v>32</v>
      </c>
      <c r="E13" s="10"/>
      <c r="F13" s="11"/>
      <c r="G13" s="12"/>
    </row>
    <row r="14" ht="22.5" customHeight="1" spans="1:7">
      <c r="A14" s="13"/>
      <c r="B14" s="14" t="s">
        <v>333</v>
      </c>
      <c r="C14" s="14" t="s">
        <v>327</v>
      </c>
      <c r="D14" s="14">
        <v>11</v>
      </c>
      <c r="E14" s="14"/>
      <c r="F14" s="15"/>
      <c r="G14" s="8"/>
    </row>
    <row r="15" ht="22.5" customHeight="1" spans="1:7">
      <c r="A15" s="16" t="s">
        <v>149</v>
      </c>
      <c r="B15" s="17" t="s">
        <v>334</v>
      </c>
      <c r="C15" s="17" t="s">
        <v>321</v>
      </c>
      <c r="D15" s="17">
        <v>31</v>
      </c>
      <c r="E15" s="17" t="s">
        <v>280</v>
      </c>
      <c r="F15" s="18" t="s">
        <v>335</v>
      </c>
      <c r="G15" s="12"/>
    </row>
    <row r="16" ht="22.5" customHeight="1" spans="1:7">
      <c r="A16" s="22"/>
      <c r="B16" s="23" t="s">
        <v>331</v>
      </c>
      <c r="C16" s="23" t="s">
        <v>321</v>
      </c>
      <c r="D16" s="23">
        <v>44</v>
      </c>
      <c r="E16" s="23"/>
      <c r="F16" s="24" t="s">
        <v>336</v>
      </c>
      <c r="G16" s="8"/>
    </row>
    <row r="17" ht="22.5" customHeight="1" spans="1:7">
      <c r="A17" s="22"/>
      <c r="B17" s="23" t="s">
        <v>337</v>
      </c>
      <c r="C17" s="23" t="s">
        <v>321</v>
      </c>
      <c r="D17" s="23">
        <v>18</v>
      </c>
      <c r="E17" s="23"/>
      <c r="F17" s="24" t="s">
        <v>338</v>
      </c>
      <c r="G17" s="12"/>
    </row>
    <row r="18" ht="22.5" customHeight="1" spans="1:7">
      <c r="A18" s="22"/>
      <c r="B18" s="23" t="s">
        <v>159</v>
      </c>
      <c r="C18" s="23" t="s">
        <v>321</v>
      </c>
      <c r="D18" s="23">
        <v>16</v>
      </c>
      <c r="E18" s="23"/>
      <c r="F18" s="24" t="s">
        <v>339</v>
      </c>
      <c r="G18" s="8"/>
    </row>
    <row r="19" ht="22.5" customHeight="1" spans="1:7">
      <c r="A19" s="22"/>
      <c r="B19" s="23" t="s">
        <v>340</v>
      </c>
      <c r="C19" s="23" t="s">
        <v>321</v>
      </c>
      <c r="D19" s="23">
        <v>44</v>
      </c>
      <c r="E19" s="23"/>
      <c r="F19" s="24" t="s">
        <v>341</v>
      </c>
      <c r="G19" s="12"/>
    </row>
    <row r="20" ht="22.5" customHeight="1" spans="1:7">
      <c r="A20" s="19"/>
      <c r="B20" s="20" t="s">
        <v>329</v>
      </c>
      <c r="C20" s="20" t="s">
        <v>327</v>
      </c>
      <c r="D20" s="20">
        <v>3</v>
      </c>
      <c r="E20" s="20"/>
      <c r="F20" s="21" t="s">
        <v>342</v>
      </c>
      <c r="G20" s="8"/>
    </row>
    <row r="21" ht="22.5" customHeight="1" spans="1:7">
      <c r="A21" s="5" t="s">
        <v>61</v>
      </c>
      <c r="B21" s="6" t="s">
        <v>62</v>
      </c>
      <c r="C21" s="6" t="s">
        <v>321</v>
      </c>
      <c r="D21" s="6">
        <v>59</v>
      </c>
      <c r="E21" s="6" t="s">
        <v>343</v>
      </c>
      <c r="F21" s="7" t="s">
        <v>64</v>
      </c>
      <c r="G21" s="12"/>
    </row>
    <row r="22" ht="22.5" customHeight="1" spans="1:7">
      <c r="A22" s="9"/>
      <c r="B22" s="10" t="s">
        <v>66</v>
      </c>
      <c r="C22" s="10" t="s">
        <v>321</v>
      </c>
      <c r="D22" s="10">
        <v>227</v>
      </c>
      <c r="E22" s="10"/>
      <c r="F22" s="11"/>
      <c r="G22" s="8"/>
    </row>
    <row r="23" ht="22.5" customHeight="1" spans="1:7">
      <c r="A23" s="9"/>
      <c r="B23" s="10" t="s">
        <v>65</v>
      </c>
      <c r="C23" s="10" t="s">
        <v>321</v>
      </c>
      <c r="D23" s="10">
        <v>59</v>
      </c>
      <c r="E23" s="10"/>
      <c r="F23" s="11"/>
      <c r="G23" s="12"/>
    </row>
    <row r="24" ht="22.5" customHeight="1" spans="1:7">
      <c r="A24" s="13"/>
      <c r="B24" s="14" t="s">
        <v>344</v>
      </c>
      <c r="C24" s="14" t="s">
        <v>327</v>
      </c>
      <c r="D24" s="14">
        <v>6</v>
      </c>
      <c r="E24" s="14"/>
      <c r="F24" s="15"/>
      <c r="G24" s="8"/>
    </row>
    <row r="25" ht="22.5" customHeight="1" spans="1:7">
      <c r="A25" s="16" t="s">
        <v>262</v>
      </c>
      <c r="B25" s="17" t="s">
        <v>269</v>
      </c>
      <c r="C25" s="17" t="s">
        <v>321</v>
      </c>
      <c r="D25" s="17">
        <v>33</v>
      </c>
      <c r="E25" s="17" t="s">
        <v>345</v>
      </c>
      <c r="F25" s="18" t="s">
        <v>346</v>
      </c>
      <c r="G25" s="12"/>
    </row>
    <row r="26" ht="22.5" customHeight="1" spans="1:7">
      <c r="A26" s="22"/>
      <c r="B26" s="23" t="s">
        <v>22</v>
      </c>
      <c r="C26" s="23" t="s">
        <v>321</v>
      </c>
      <c r="D26" s="23">
        <v>23</v>
      </c>
      <c r="E26" s="23"/>
      <c r="F26" s="24"/>
      <c r="G26" s="8"/>
    </row>
    <row r="27" ht="22.5" customHeight="1" spans="1:7">
      <c r="A27" s="19"/>
      <c r="B27" s="20" t="s">
        <v>269</v>
      </c>
      <c r="C27" s="20" t="s">
        <v>327</v>
      </c>
      <c r="D27" s="20">
        <v>7</v>
      </c>
      <c r="E27" s="20"/>
      <c r="F27" s="21"/>
      <c r="G27" s="12"/>
    </row>
    <row r="28" ht="22.5" customHeight="1" spans="1:7">
      <c r="A28" s="5" t="s">
        <v>246</v>
      </c>
      <c r="B28" s="6" t="s">
        <v>347</v>
      </c>
      <c r="C28" s="6" t="s">
        <v>321</v>
      </c>
      <c r="D28" s="6">
        <v>41</v>
      </c>
      <c r="E28" s="6" t="s">
        <v>123</v>
      </c>
      <c r="F28" s="7" t="s">
        <v>348</v>
      </c>
      <c r="G28" s="8"/>
    </row>
    <row r="29" ht="22.5" customHeight="1" spans="1:7">
      <c r="A29" s="9"/>
      <c r="B29" s="10" t="s">
        <v>349</v>
      </c>
      <c r="C29" s="10" t="s">
        <v>321</v>
      </c>
      <c r="D29" s="10">
        <v>24</v>
      </c>
      <c r="E29" s="10"/>
      <c r="F29" s="11"/>
      <c r="G29" s="12"/>
    </row>
    <row r="30" ht="22.5" customHeight="1" spans="1:7">
      <c r="A30" s="9"/>
      <c r="B30" s="10" t="s">
        <v>350</v>
      </c>
      <c r="C30" s="10" t="s">
        <v>321</v>
      </c>
      <c r="D30" s="10">
        <v>85</v>
      </c>
      <c r="E30" s="10"/>
      <c r="F30" s="11"/>
      <c r="G30" s="8"/>
    </row>
    <row r="31" ht="22.5" customHeight="1" spans="1:7">
      <c r="A31" s="9"/>
      <c r="B31" s="10" t="s">
        <v>351</v>
      </c>
      <c r="C31" s="10" t="s">
        <v>321</v>
      </c>
      <c r="D31" s="10">
        <v>41</v>
      </c>
      <c r="E31" s="10"/>
      <c r="F31" s="11"/>
      <c r="G31" s="12"/>
    </row>
    <row r="32" ht="22.5" customHeight="1" spans="1:7">
      <c r="A32" s="13"/>
      <c r="B32" s="14" t="s">
        <v>251</v>
      </c>
      <c r="C32" s="14" t="s">
        <v>327</v>
      </c>
      <c r="D32" s="14">
        <v>19</v>
      </c>
      <c r="E32" s="14"/>
      <c r="F32" s="15"/>
      <c r="G32" s="8"/>
    </row>
    <row r="33" ht="22.5" customHeight="1" spans="1:7">
      <c r="A33" s="16" t="s">
        <v>67</v>
      </c>
      <c r="B33" s="17" t="s">
        <v>352</v>
      </c>
      <c r="C33" s="17" t="s">
        <v>321</v>
      </c>
      <c r="D33" s="17">
        <v>27</v>
      </c>
      <c r="E33" s="17" t="s">
        <v>353</v>
      </c>
      <c r="F33" s="18" t="s">
        <v>354</v>
      </c>
      <c r="G33" s="12"/>
    </row>
    <row r="34" ht="22.5" customHeight="1" spans="1:7">
      <c r="A34" s="22"/>
      <c r="B34" s="23" t="s">
        <v>355</v>
      </c>
      <c r="C34" s="23" t="s">
        <v>321</v>
      </c>
      <c r="D34" s="23">
        <v>75</v>
      </c>
      <c r="E34" s="23"/>
      <c r="F34" s="24"/>
      <c r="G34" s="8"/>
    </row>
    <row r="35" ht="22.5" customHeight="1" spans="1:7">
      <c r="A35" s="22"/>
      <c r="B35" s="23" t="s">
        <v>356</v>
      </c>
      <c r="C35" s="23" t="s">
        <v>321</v>
      </c>
      <c r="D35" s="23">
        <v>58</v>
      </c>
      <c r="E35" s="23"/>
      <c r="F35" s="24"/>
      <c r="G35" s="12"/>
    </row>
    <row r="36" ht="22.5" customHeight="1" spans="1:7">
      <c r="A36" s="22"/>
      <c r="B36" s="23" t="s">
        <v>357</v>
      </c>
      <c r="C36" s="23" t="s">
        <v>321</v>
      </c>
      <c r="D36" s="23">
        <v>49</v>
      </c>
      <c r="E36" s="23"/>
      <c r="F36" s="24"/>
      <c r="G36" s="8"/>
    </row>
    <row r="37" ht="22.5" customHeight="1" spans="1:7">
      <c r="A37" s="19"/>
      <c r="B37" s="20" t="s">
        <v>352</v>
      </c>
      <c r="C37" s="20" t="s">
        <v>327</v>
      </c>
      <c r="D37" s="20">
        <v>23</v>
      </c>
      <c r="E37" s="20"/>
      <c r="F37" s="21"/>
      <c r="G37" s="12"/>
    </row>
    <row r="38" ht="22.5" customHeight="1" spans="1:7">
      <c r="A38" s="5" t="s">
        <v>315</v>
      </c>
      <c r="B38" s="6" t="s">
        <v>358</v>
      </c>
      <c r="C38" s="6" t="s">
        <v>321</v>
      </c>
      <c r="D38" s="6">
        <v>17</v>
      </c>
      <c r="E38" s="6" t="s">
        <v>130</v>
      </c>
      <c r="F38" s="7" t="s">
        <v>317</v>
      </c>
      <c r="G38" s="8"/>
    </row>
    <row r="39" ht="22.5" customHeight="1" spans="1:7">
      <c r="A39" s="13"/>
      <c r="B39" s="14" t="s">
        <v>359</v>
      </c>
      <c r="C39" s="14" t="s">
        <v>327</v>
      </c>
      <c r="D39" s="14">
        <v>1</v>
      </c>
      <c r="E39" s="14"/>
      <c r="F39" s="15"/>
      <c r="G39" s="12"/>
    </row>
    <row r="40" ht="22.5" customHeight="1" spans="1:7">
      <c r="A40" s="16" t="s">
        <v>188</v>
      </c>
      <c r="B40" s="17" t="s">
        <v>197</v>
      </c>
      <c r="C40" s="17" t="s">
        <v>321</v>
      </c>
      <c r="D40" s="17">
        <v>21</v>
      </c>
      <c r="E40" s="17" t="s">
        <v>360</v>
      </c>
      <c r="F40" s="18">
        <v>17684281139</v>
      </c>
      <c r="G40" s="25"/>
    </row>
    <row r="41" ht="22.5" customHeight="1" spans="1:7">
      <c r="A41" s="22"/>
      <c r="B41" s="23" t="s">
        <v>195</v>
      </c>
      <c r="C41" s="23" t="s">
        <v>321</v>
      </c>
      <c r="D41" s="23">
        <v>18</v>
      </c>
      <c r="E41" s="23"/>
      <c r="F41" s="24"/>
      <c r="G41" s="26"/>
    </row>
    <row r="42" ht="22.5" customHeight="1" spans="1:7">
      <c r="A42" s="22"/>
      <c r="B42" s="23" t="s">
        <v>196</v>
      </c>
      <c r="C42" s="23" t="s">
        <v>321</v>
      </c>
      <c r="D42" s="23">
        <v>15</v>
      </c>
      <c r="E42" s="23"/>
      <c r="F42" s="24"/>
      <c r="G42" s="26"/>
    </row>
    <row r="43" ht="22.5" customHeight="1" spans="1:7">
      <c r="A43" s="19"/>
      <c r="B43" s="20" t="s">
        <v>361</v>
      </c>
      <c r="C43" s="20" t="s">
        <v>321</v>
      </c>
      <c r="D43" s="20">
        <v>52</v>
      </c>
      <c r="E43" s="20"/>
      <c r="F43" s="21"/>
      <c r="G43" s="27"/>
    </row>
    <row r="44" ht="22.5" customHeight="1" spans="1:7">
      <c r="A44" s="5" t="s">
        <v>211</v>
      </c>
      <c r="B44" s="6" t="s">
        <v>362</v>
      </c>
      <c r="C44" s="6" t="s">
        <v>321</v>
      </c>
      <c r="D44" s="6">
        <v>19</v>
      </c>
      <c r="E44" s="6" t="s">
        <v>123</v>
      </c>
      <c r="F44" s="7" t="s">
        <v>363</v>
      </c>
      <c r="G44" s="12"/>
    </row>
    <row r="45" ht="22.5" customHeight="1" spans="1:7">
      <c r="A45" s="9"/>
      <c r="B45" s="10" t="s">
        <v>364</v>
      </c>
      <c r="C45" s="10" t="s">
        <v>321</v>
      </c>
      <c r="D45" s="10">
        <v>49</v>
      </c>
      <c r="E45" s="10"/>
      <c r="F45" s="11"/>
      <c r="G45" s="8"/>
    </row>
    <row r="46" ht="22.5" customHeight="1" spans="1:7">
      <c r="A46" s="9"/>
      <c r="B46" s="10" t="s">
        <v>218</v>
      </c>
      <c r="C46" s="10" t="s">
        <v>321</v>
      </c>
      <c r="D46" s="10">
        <v>3</v>
      </c>
      <c r="E46" s="10"/>
      <c r="F46" s="11"/>
      <c r="G46" s="12"/>
    </row>
    <row r="47" ht="22.5" customHeight="1" spans="1:7">
      <c r="A47" s="9"/>
      <c r="B47" s="10" t="s">
        <v>365</v>
      </c>
      <c r="C47" s="10" t="s">
        <v>321</v>
      </c>
      <c r="D47" s="10">
        <v>17</v>
      </c>
      <c r="E47" s="10"/>
      <c r="F47" s="11"/>
      <c r="G47" s="8"/>
    </row>
    <row r="48" ht="22.5" customHeight="1" spans="1:7">
      <c r="A48" s="9"/>
      <c r="B48" s="10" t="s">
        <v>212</v>
      </c>
      <c r="C48" s="10" t="s">
        <v>321</v>
      </c>
      <c r="D48" s="10">
        <v>43</v>
      </c>
      <c r="E48" s="10"/>
      <c r="F48" s="11"/>
      <c r="G48" s="12"/>
    </row>
    <row r="49" ht="22.5" customHeight="1" spans="1:7">
      <c r="A49" s="9"/>
      <c r="B49" s="10" t="s">
        <v>219</v>
      </c>
      <c r="C49" s="10" t="s">
        <v>321</v>
      </c>
      <c r="D49" s="10">
        <v>52</v>
      </c>
      <c r="E49" s="10"/>
      <c r="F49" s="11"/>
      <c r="G49" s="8"/>
    </row>
    <row r="50" ht="22.5" customHeight="1" spans="1:7">
      <c r="A50" s="9"/>
      <c r="B50" s="10" t="s">
        <v>220</v>
      </c>
      <c r="C50" s="10" t="s">
        <v>321</v>
      </c>
      <c r="D50" s="10">
        <v>27</v>
      </c>
      <c r="E50" s="10"/>
      <c r="F50" s="11"/>
      <c r="G50" s="12"/>
    </row>
    <row r="51" ht="22.5" customHeight="1" spans="1:7">
      <c r="A51" s="9"/>
      <c r="B51" s="10" t="s">
        <v>218</v>
      </c>
      <c r="C51" s="10" t="s">
        <v>327</v>
      </c>
      <c r="D51" s="10">
        <v>3</v>
      </c>
      <c r="E51" s="10"/>
      <c r="F51" s="11"/>
      <c r="G51" s="8"/>
    </row>
    <row r="52" ht="22.5" customHeight="1" spans="1:7">
      <c r="A52" s="9"/>
      <c r="B52" s="10" t="s">
        <v>212</v>
      </c>
      <c r="C52" s="10" t="s">
        <v>327</v>
      </c>
      <c r="D52" s="10">
        <v>13</v>
      </c>
      <c r="E52" s="10"/>
      <c r="F52" s="11"/>
      <c r="G52" s="12"/>
    </row>
    <row r="53" ht="22.5" customHeight="1" spans="1:7">
      <c r="A53" s="13"/>
      <c r="B53" s="14" t="s">
        <v>220</v>
      </c>
      <c r="C53" s="14" t="s">
        <v>327</v>
      </c>
      <c r="D53" s="14">
        <v>5</v>
      </c>
      <c r="E53" s="14"/>
      <c r="F53" s="15"/>
      <c r="G53" s="8"/>
    </row>
    <row r="54" ht="22.5" customHeight="1" spans="1:7">
      <c r="A54" s="16" t="s">
        <v>221</v>
      </c>
      <c r="B54" s="17" t="s">
        <v>366</v>
      </c>
      <c r="C54" s="17" t="s">
        <v>321</v>
      </c>
      <c r="D54" s="17">
        <v>130</v>
      </c>
      <c r="E54" s="17" t="s">
        <v>367</v>
      </c>
      <c r="F54" s="18" t="s">
        <v>368</v>
      </c>
      <c r="G54" s="12"/>
    </row>
    <row r="55" ht="22.5" customHeight="1" spans="1:7">
      <c r="A55" s="19"/>
      <c r="B55" s="20" t="s">
        <v>366</v>
      </c>
      <c r="C55" s="20" t="s">
        <v>327</v>
      </c>
      <c r="D55" s="20">
        <v>16</v>
      </c>
      <c r="E55" s="20"/>
      <c r="F55" s="21"/>
      <c r="G55" s="8"/>
    </row>
    <row r="56" ht="22.5" customHeight="1" spans="1:7">
      <c r="A56" s="5" t="s">
        <v>23</v>
      </c>
      <c r="B56" s="6" t="s">
        <v>369</v>
      </c>
      <c r="C56" s="6" t="s">
        <v>321</v>
      </c>
      <c r="D56" s="6">
        <v>22</v>
      </c>
      <c r="E56" s="6" t="s">
        <v>123</v>
      </c>
      <c r="F56" s="7" t="s">
        <v>370</v>
      </c>
      <c r="G56" s="12"/>
    </row>
    <row r="57" ht="22.5" customHeight="1" spans="1:7">
      <c r="A57" s="9"/>
      <c r="B57" s="10" t="s">
        <v>371</v>
      </c>
      <c r="C57" s="10" t="s">
        <v>321</v>
      </c>
      <c r="D57" s="10">
        <v>27</v>
      </c>
      <c r="E57" s="10" t="s">
        <v>280</v>
      </c>
      <c r="F57" s="11"/>
      <c r="G57" s="8"/>
    </row>
    <row r="58" ht="22.5" customHeight="1" spans="1:7">
      <c r="A58" s="9"/>
      <c r="B58" s="10" t="s">
        <v>372</v>
      </c>
      <c r="C58" s="10" t="s">
        <v>321</v>
      </c>
      <c r="D58" s="10">
        <v>40</v>
      </c>
      <c r="E58" s="10" t="s">
        <v>373</v>
      </c>
      <c r="F58" s="11" t="s">
        <v>374</v>
      </c>
      <c r="G58" s="12"/>
    </row>
    <row r="59" ht="22.5" customHeight="1" spans="1:7">
      <c r="A59" s="13"/>
      <c r="B59" s="14" t="s">
        <v>375</v>
      </c>
      <c r="C59" s="14" t="s">
        <v>321</v>
      </c>
      <c r="D59" s="14">
        <v>24</v>
      </c>
      <c r="E59" s="14"/>
      <c r="F59" s="15"/>
      <c r="G59" s="8"/>
    </row>
    <row r="60" ht="22.5" customHeight="1" spans="1:7">
      <c r="A60" s="16" t="s">
        <v>292</v>
      </c>
      <c r="B60" s="17" t="s">
        <v>376</v>
      </c>
      <c r="C60" s="17" t="s">
        <v>321</v>
      </c>
      <c r="D60" s="17">
        <v>32</v>
      </c>
      <c r="E60" s="17" t="s">
        <v>10</v>
      </c>
      <c r="F60" s="18" t="s">
        <v>295</v>
      </c>
      <c r="G60" s="12"/>
    </row>
    <row r="61" ht="22.5" customHeight="1" spans="1:7">
      <c r="A61" s="19"/>
      <c r="B61" s="20" t="s">
        <v>377</v>
      </c>
      <c r="C61" s="20" t="s">
        <v>327</v>
      </c>
      <c r="D61" s="20">
        <v>2</v>
      </c>
      <c r="E61" s="20"/>
      <c r="F61" s="21"/>
      <c r="G61" s="8"/>
    </row>
    <row r="62" ht="22.5" customHeight="1" spans="1:7">
      <c r="A62" s="5" t="s">
        <v>278</v>
      </c>
      <c r="B62" s="6" t="s">
        <v>282</v>
      </c>
      <c r="C62" s="6" t="s">
        <v>321</v>
      </c>
      <c r="D62" s="6">
        <v>9</v>
      </c>
      <c r="E62" s="6" t="s">
        <v>378</v>
      </c>
      <c r="F62" s="7" t="s">
        <v>281</v>
      </c>
      <c r="G62" s="12"/>
    </row>
    <row r="63" ht="22.5" customHeight="1" spans="1:7">
      <c r="A63" s="9"/>
      <c r="B63" s="10" t="s">
        <v>283</v>
      </c>
      <c r="C63" s="10" t="s">
        <v>321</v>
      </c>
      <c r="D63" s="10">
        <v>23</v>
      </c>
      <c r="E63" s="10"/>
      <c r="F63" s="11"/>
      <c r="G63" s="8"/>
    </row>
    <row r="64" ht="22.5" customHeight="1" spans="1:7">
      <c r="A64" s="9"/>
      <c r="B64" s="10" t="s">
        <v>226</v>
      </c>
      <c r="C64" s="10" t="s">
        <v>321</v>
      </c>
      <c r="D64" s="10">
        <v>14</v>
      </c>
      <c r="E64" s="10"/>
      <c r="F64" s="11"/>
      <c r="G64" s="12"/>
    </row>
    <row r="65" ht="22.5" customHeight="1" spans="1:7">
      <c r="A65" s="9"/>
      <c r="B65" s="10" t="s">
        <v>284</v>
      </c>
      <c r="C65" s="10" t="s">
        <v>321</v>
      </c>
      <c r="D65" s="10">
        <v>6</v>
      </c>
      <c r="E65" s="10"/>
      <c r="F65" s="11"/>
      <c r="G65" s="8"/>
    </row>
    <row r="66" ht="22.5" customHeight="1" spans="1:7">
      <c r="A66" s="13"/>
      <c r="B66" s="14" t="s">
        <v>283</v>
      </c>
      <c r="C66" s="14" t="s">
        <v>327</v>
      </c>
      <c r="D66" s="14">
        <v>8</v>
      </c>
      <c r="E66" s="14"/>
      <c r="F66" s="15"/>
      <c r="G66" s="12"/>
    </row>
    <row r="67" ht="22.5" customHeight="1" spans="1:7">
      <c r="A67" s="16" t="s">
        <v>45</v>
      </c>
      <c r="B67" s="17" t="s">
        <v>379</v>
      </c>
      <c r="C67" s="17" t="s">
        <v>321</v>
      </c>
      <c r="D67" s="17">
        <v>214</v>
      </c>
      <c r="E67" s="17" t="s">
        <v>53</v>
      </c>
      <c r="F67" s="18" t="s">
        <v>54</v>
      </c>
      <c r="G67" s="8"/>
    </row>
    <row r="68" ht="22.5" customHeight="1" spans="1:7">
      <c r="A68" s="22"/>
      <c r="B68" s="23" t="s">
        <v>380</v>
      </c>
      <c r="C68" s="23" t="s">
        <v>321</v>
      </c>
      <c r="D68" s="23">
        <v>68</v>
      </c>
      <c r="E68" s="23" t="s">
        <v>47</v>
      </c>
      <c r="F68" s="24"/>
      <c r="G68" s="12"/>
    </row>
    <row r="69" ht="22.5" customHeight="1" spans="1:7">
      <c r="A69" s="22"/>
      <c r="B69" s="23" t="s">
        <v>381</v>
      </c>
      <c r="C69" s="23" t="s">
        <v>321</v>
      </c>
      <c r="D69" s="23">
        <v>42</v>
      </c>
      <c r="E69" s="23" t="s">
        <v>382</v>
      </c>
      <c r="F69" s="24"/>
      <c r="G69" s="8"/>
    </row>
    <row r="70" ht="22.5" customHeight="1" spans="1:7">
      <c r="A70" s="22"/>
      <c r="B70" s="23" t="s">
        <v>383</v>
      </c>
      <c r="C70" s="23" t="s">
        <v>321</v>
      </c>
      <c r="D70" s="23">
        <v>13</v>
      </c>
      <c r="E70" s="23"/>
      <c r="F70" s="24"/>
      <c r="G70" s="12"/>
    </row>
    <row r="71" ht="22.5" customHeight="1" spans="1:7">
      <c r="A71" s="19"/>
      <c r="B71" s="20" t="s">
        <v>384</v>
      </c>
      <c r="C71" s="20" t="s">
        <v>321</v>
      </c>
      <c r="D71" s="20">
        <v>13</v>
      </c>
      <c r="E71" s="20"/>
      <c r="F71" s="21"/>
      <c r="G71" s="8"/>
    </row>
    <row r="72" ht="22.5" customHeight="1" spans="1:7">
      <c r="A72" s="5" t="s">
        <v>78</v>
      </c>
      <c r="B72" s="6" t="s">
        <v>92</v>
      </c>
      <c r="C72" s="6" t="s">
        <v>321</v>
      </c>
      <c r="D72" s="6">
        <v>4</v>
      </c>
      <c r="E72" s="6" t="s">
        <v>385</v>
      </c>
      <c r="F72" s="7" t="s">
        <v>386</v>
      </c>
      <c r="G72" s="12"/>
    </row>
    <row r="73" ht="22.5" customHeight="1" spans="1:7">
      <c r="A73" s="9"/>
      <c r="B73" s="10" t="s">
        <v>90</v>
      </c>
      <c r="C73" s="10" t="s">
        <v>321</v>
      </c>
      <c r="D73" s="10">
        <v>7</v>
      </c>
      <c r="E73" s="10"/>
      <c r="F73" s="11"/>
      <c r="G73" s="8"/>
    </row>
    <row r="74" ht="22.5" customHeight="1" spans="1:7">
      <c r="A74" s="9"/>
      <c r="B74" s="10" t="s">
        <v>387</v>
      </c>
      <c r="C74" s="10" t="s">
        <v>321</v>
      </c>
      <c r="D74" s="10">
        <v>16</v>
      </c>
      <c r="E74" s="10"/>
      <c r="F74" s="11"/>
      <c r="G74" s="12"/>
    </row>
    <row r="75" ht="22.5" customHeight="1" spans="1:7">
      <c r="A75" s="9"/>
      <c r="B75" s="10" t="s">
        <v>89</v>
      </c>
      <c r="C75" s="10" t="s">
        <v>321</v>
      </c>
      <c r="D75" s="10">
        <v>11</v>
      </c>
      <c r="E75" s="10"/>
      <c r="F75" s="11"/>
      <c r="G75" s="8"/>
    </row>
    <row r="76" ht="22.5" customHeight="1" spans="1:7">
      <c r="A76" s="9"/>
      <c r="B76" s="10" t="s">
        <v>388</v>
      </c>
      <c r="C76" s="10" t="s">
        <v>321</v>
      </c>
      <c r="D76" s="10">
        <v>9</v>
      </c>
      <c r="E76" s="10"/>
      <c r="F76" s="11"/>
      <c r="G76" s="12"/>
    </row>
    <row r="77" ht="22.5" customHeight="1" spans="1:7">
      <c r="A77" s="9"/>
      <c r="B77" s="10" t="s">
        <v>389</v>
      </c>
      <c r="C77" s="10" t="s">
        <v>321</v>
      </c>
      <c r="D77" s="10">
        <v>16</v>
      </c>
      <c r="E77" s="10"/>
      <c r="F77" s="11"/>
      <c r="G77" s="8"/>
    </row>
    <row r="78" ht="22.5" customHeight="1" spans="1:7">
      <c r="A78" s="9"/>
      <c r="B78" s="10" t="s">
        <v>390</v>
      </c>
      <c r="C78" s="10" t="s">
        <v>321</v>
      </c>
      <c r="D78" s="10">
        <v>4</v>
      </c>
      <c r="E78" s="10"/>
      <c r="F78" s="11"/>
      <c r="G78" s="12"/>
    </row>
    <row r="79" ht="22.5" customHeight="1" spans="1:7">
      <c r="A79" s="13"/>
      <c r="B79" s="14" t="s">
        <v>79</v>
      </c>
      <c r="C79" s="14" t="s">
        <v>321</v>
      </c>
      <c r="D79" s="14">
        <v>2</v>
      </c>
      <c r="E79" s="14"/>
      <c r="F79" s="15"/>
      <c r="G79" s="8"/>
    </row>
    <row r="80" ht="22.5" customHeight="1" spans="1:7">
      <c r="A80" s="28" t="s">
        <v>227</v>
      </c>
      <c r="B80" s="29" t="s">
        <v>391</v>
      </c>
      <c r="C80" s="29" t="s">
        <v>321</v>
      </c>
      <c r="D80" s="29">
        <v>21</v>
      </c>
      <c r="E80" s="29" t="s">
        <v>53</v>
      </c>
      <c r="F80" s="59" t="s">
        <v>392</v>
      </c>
      <c r="G80" s="12"/>
    </row>
    <row r="81" ht="22.5" customHeight="1" spans="1:7">
      <c r="A81" s="5" t="s">
        <v>16</v>
      </c>
      <c r="B81" s="6" t="s">
        <v>22</v>
      </c>
      <c r="C81" s="6" t="s">
        <v>321</v>
      </c>
      <c r="D81" s="6">
        <v>8</v>
      </c>
      <c r="E81" s="6" t="s">
        <v>385</v>
      </c>
      <c r="F81" s="7" t="s">
        <v>393</v>
      </c>
      <c r="G81" s="8"/>
    </row>
    <row r="82" ht="22.5" customHeight="1" spans="1:7">
      <c r="A82" s="13"/>
      <c r="B82" s="14" t="s">
        <v>17</v>
      </c>
      <c r="C82" s="14" t="s">
        <v>321</v>
      </c>
      <c r="D82" s="14">
        <v>1</v>
      </c>
      <c r="E82" s="14"/>
      <c r="F82" s="15"/>
      <c r="G82" s="12"/>
    </row>
    <row r="83" ht="22.5" customHeight="1" spans="1:7">
      <c r="A83" s="16" t="s">
        <v>182</v>
      </c>
      <c r="B83" s="17" t="s">
        <v>186</v>
      </c>
      <c r="C83" s="17" t="s">
        <v>321</v>
      </c>
      <c r="D83" s="17">
        <v>10</v>
      </c>
      <c r="E83" s="17" t="s">
        <v>394</v>
      </c>
      <c r="F83" s="18">
        <v>15286041427</v>
      </c>
      <c r="G83" s="8"/>
    </row>
    <row r="84" ht="22.5" customHeight="1" spans="1:7">
      <c r="A84" s="19"/>
      <c r="B84" s="20" t="s">
        <v>127</v>
      </c>
      <c r="C84" s="20" t="s">
        <v>321</v>
      </c>
      <c r="D84" s="20">
        <v>10</v>
      </c>
      <c r="E84" s="20"/>
      <c r="F84" s="21"/>
      <c r="G84" s="12"/>
    </row>
    <row r="85" ht="22.5" customHeight="1" spans="1:7">
      <c r="A85" s="5" t="s">
        <v>232</v>
      </c>
      <c r="B85" s="6" t="s">
        <v>116</v>
      </c>
      <c r="C85" s="6" t="s">
        <v>321</v>
      </c>
      <c r="D85" s="6">
        <v>40</v>
      </c>
      <c r="E85" s="6" t="s">
        <v>395</v>
      </c>
      <c r="F85" s="60" t="s">
        <v>235</v>
      </c>
      <c r="G85" s="8"/>
    </row>
    <row r="86" ht="22.5" customHeight="1" spans="1:7">
      <c r="A86" s="13"/>
      <c r="B86" s="14" t="s">
        <v>220</v>
      </c>
      <c r="C86" s="14" t="s">
        <v>321</v>
      </c>
      <c r="D86" s="14">
        <v>4</v>
      </c>
      <c r="E86" s="14"/>
      <c r="F86" s="15"/>
      <c r="G86" s="12"/>
    </row>
    <row r="87" ht="22.5" customHeight="1" spans="1:7">
      <c r="A87" s="16" t="s">
        <v>8</v>
      </c>
      <c r="B87" s="17" t="s">
        <v>13</v>
      </c>
      <c r="C87" s="17" t="s">
        <v>321</v>
      </c>
      <c r="D87" s="17">
        <v>20</v>
      </c>
      <c r="E87" s="17" t="s">
        <v>10</v>
      </c>
      <c r="F87" s="18" t="s">
        <v>11</v>
      </c>
      <c r="G87" s="8"/>
    </row>
    <row r="88" ht="22.5" customHeight="1" spans="1:7">
      <c r="A88" s="22"/>
      <c r="B88" s="23" t="s">
        <v>14</v>
      </c>
      <c r="C88" s="23" t="s">
        <v>321</v>
      </c>
      <c r="D88" s="23">
        <v>35</v>
      </c>
      <c r="E88" s="23"/>
      <c r="F88" s="24"/>
      <c r="G88" s="12"/>
    </row>
    <row r="89" ht="22.5" customHeight="1" spans="1:7">
      <c r="A89" s="19"/>
      <c r="B89" s="20" t="s">
        <v>396</v>
      </c>
      <c r="C89" s="20" t="s">
        <v>321</v>
      </c>
      <c r="D89" s="20">
        <v>12</v>
      </c>
      <c r="E89" s="20"/>
      <c r="F89" s="21"/>
      <c r="G89" s="8"/>
    </row>
    <row r="90" ht="22.5" customHeight="1" spans="1:7">
      <c r="A90" s="31" t="s">
        <v>33</v>
      </c>
      <c r="B90" s="32" t="s">
        <v>397</v>
      </c>
      <c r="C90" s="32" t="s">
        <v>321</v>
      </c>
      <c r="D90" s="32">
        <v>32</v>
      </c>
      <c r="E90" s="32" t="s">
        <v>398</v>
      </c>
      <c r="F90" s="33" t="s">
        <v>399</v>
      </c>
      <c r="G90" s="12"/>
    </row>
    <row r="91" ht="22.5" customHeight="1" spans="1:7">
      <c r="A91" s="28" t="s">
        <v>312</v>
      </c>
      <c r="B91" s="29" t="s">
        <v>313</v>
      </c>
      <c r="C91" s="29" t="s">
        <v>321</v>
      </c>
      <c r="D91" s="29">
        <v>42</v>
      </c>
      <c r="E91" s="29" t="s">
        <v>123</v>
      </c>
      <c r="F91" s="30" t="s">
        <v>314</v>
      </c>
      <c r="G91" s="8"/>
    </row>
    <row r="92" ht="22.5" customHeight="1" spans="1:7">
      <c r="A92" s="5" t="s">
        <v>400</v>
      </c>
      <c r="B92" s="6" t="s">
        <v>306</v>
      </c>
      <c r="C92" s="6" t="s">
        <v>321</v>
      </c>
      <c r="D92" s="6">
        <v>17</v>
      </c>
      <c r="E92" s="6" t="s">
        <v>360</v>
      </c>
      <c r="F92" s="7" t="s">
        <v>401</v>
      </c>
      <c r="G92" s="12"/>
    </row>
    <row r="93" ht="22.5" customHeight="1" spans="1:7">
      <c r="A93" s="9"/>
      <c r="B93" s="10" t="s">
        <v>180</v>
      </c>
      <c r="C93" s="10" t="s">
        <v>327</v>
      </c>
      <c r="D93" s="10">
        <v>4</v>
      </c>
      <c r="E93" s="10"/>
      <c r="F93" s="11"/>
      <c r="G93" s="8"/>
    </row>
    <row r="94" ht="22.5" customHeight="1" spans="1:7">
      <c r="A94" s="9"/>
      <c r="B94" s="10" t="s">
        <v>180</v>
      </c>
      <c r="C94" s="10" t="s">
        <v>321</v>
      </c>
      <c r="D94" s="10">
        <v>19</v>
      </c>
      <c r="E94" s="10"/>
      <c r="F94" s="11"/>
      <c r="G94" s="12"/>
    </row>
    <row r="95" ht="22.5" customHeight="1" spans="1:7">
      <c r="A95" s="13"/>
      <c r="B95" s="14" t="s">
        <v>90</v>
      </c>
      <c r="C95" s="14" t="s">
        <v>321</v>
      </c>
      <c r="D95" s="14">
        <v>5</v>
      </c>
      <c r="E95" s="14"/>
      <c r="F95" s="15"/>
      <c r="G95" s="8"/>
    </row>
    <row r="96" ht="22.5" customHeight="1" spans="1:7">
      <c r="A96" s="16" t="s">
        <v>121</v>
      </c>
      <c r="B96" s="17" t="s">
        <v>358</v>
      </c>
      <c r="C96" s="17" t="s">
        <v>321</v>
      </c>
      <c r="D96" s="17">
        <v>28</v>
      </c>
      <c r="E96" s="17" t="s">
        <v>123</v>
      </c>
      <c r="F96" s="18" t="s">
        <v>402</v>
      </c>
      <c r="G96" s="12"/>
    </row>
    <row r="97" ht="22.5" customHeight="1" spans="1:7">
      <c r="A97" s="19"/>
      <c r="B97" s="20" t="s">
        <v>127</v>
      </c>
      <c r="C97" s="20" t="s">
        <v>321</v>
      </c>
      <c r="D97" s="20">
        <v>64</v>
      </c>
      <c r="E97" s="20"/>
      <c r="F97" s="21"/>
      <c r="G97" s="8"/>
    </row>
    <row r="98" ht="22.5" customHeight="1" spans="1:7">
      <c r="A98" s="5" t="s">
        <v>307</v>
      </c>
      <c r="B98" s="6" t="s">
        <v>261</v>
      </c>
      <c r="C98" s="6" t="s">
        <v>321</v>
      </c>
      <c r="D98" s="6">
        <v>11</v>
      </c>
      <c r="E98" s="6" t="s">
        <v>308</v>
      </c>
      <c r="F98" s="7" t="s">
        <v>309</v>
      </c>
      <c r="G98" s="12"/>
    </row>
    <row r="99" ht="22.5" customHeight="1" spans="1:7">
      <c r="A99" s="9"/>
      <c r="B99" s="10" t="s">
        <v>164</v>
      </c>
      <c r="C99" s="10" t="s">
        <v>321</v>
      </c>
      <c r="D99" s="10">
        <v>34</v>
      </c>
      <c r="E99" s="10"/>
      <c r="F99" s="11"/>
      <c r="G99" s="8"/>
    </row>
    <row r="100" ht="22.5" customHeight="1" spans="1:7">
      <c r="A100" s="9"/>
      <c r="B100" s="10" t="s">
        <v>170</v>
      </c>
      <c r="C100" s="10" t="s">
        <v>321</v>
      </c>
      <c r="D100" s="10">
        <v>3</v>
      </c>
      <c r="E100" s="10"/>
      <c r="F100" s="11"/>
      <c r="G100" s="12"/>
    </row>
    <row r="101" ht="22.5" customHeight="1" spans="1:7">
      <c r="A101" s="9"/>
      <c r="B101" s="10" t="s">
        <v>310</v>
      </c>
      <c r="C101" s="10" t="s">
        <v>321</v>
      </c>
      <c r="D101" s="10">
        <v>27</v>
      </c>
      <c r="E101" s="10"/>
      <c r="F101" s="11"/>
      <c r="G101" s="8"/>
    </row>
    <row r="102" ht="22.5" customHeight="1" spans="1:7">
      <c r="A102" s="9"/>
      <c r="B102" s="10" t="s">
        <v>212</v>
      </c>
      <c r="C102" s="10" t="s">
        <v>321</v>
      </c>
      <c r="D102" s="10">
        <v>9</v>
      </c>
      <c r="E102" s="10"/>
      <c r="F102" s="11"/>
      <c r="G102" s="12"/>
    </row>
    <row r="103" ht="22.5" customHeight="1" spans="1:7">
      <c r="A103" s="9"/>
      <c r="B103" s="10" t="s">
        <v>219</v>
      </c>
      <c r="C103" s="10" t="s">
        <v>321</v>
      </c>
      <c r="D103" s="10">
        <v>52</v>
      </c>
      <c r="E103" s="10"/>
      <c r="F103" s="11"/>
      <c r="G103" s="8"/>
    </row>
    <row r="104" ht="22.5" customHeight="1" spans="1:7">
      <c r="A104" s="9"/>
      <c r="B104" s="10" t="s">
        <v>310</v>
      </c>
      <c r="C104" s="10" t="s">
        <v>327</v>
      </c>
      <c r="D104" s="10">
        <v>10</v>
      </c>
      <c r="E104" s="10"/>
      <c r="F104" s="11"/>
      <c r="G104" s="12"/>
    </row>
    <row r="105" ht="22.5" customHeight="1" spans="1:7">
      <c r="A105" s="13"/>
      <c r="B105" s="14" t="s">
        <v>311</v>
      </c>
      <c r="C105" s="14" t="s">
        <v>327</v>
      </c>
      <c r="D105" s="14">
        <v>3</v>
      </c>
      <c r="E105" s="14"/>
      <c r="F105" s="15"/>
      <c r="G105" s="8"/>
    </row>
    <row r="106" ht="22.5" customHeight="1" spans="1:7">
      <c r="A106" s="16" t="s">
        <v>236</v>
      </c>
      <c r="B106" s="17" t="s">
        <v>243</v>
      </c>
      <c r="C106" s="17" t="s">
        <v>321</v>
      </c>
      <c r="D106" s="17">
        <v>29</v>
      </c>
      <c r="E106" s="17" t="s">
        <v>403</v>
      </c>
      <c r="F106" s="18" t="s">
        <v>404</v>
      </c>
      <c r="G106" s="12"/>
    </row>
    <row r="107" ht="22.5" customHeight="1" spans="1:7">
      <c r="A107" s="22"/>
      <c r="B107" s="23" t="s">
        <v>244</v>
      </c>
      <c r="C107" s="23" t="s">
        <v>321</v>
      </c>
      <c r="D107" s="23">
        <v>28</v>
      </c>
      <c r="E107" s="23"/>
      <c r="F107" s="24"/>
      <c r="G107" s="8"/>
    </row>
    <row r="108" ht="22.5" customHeight="1" spans="1:7">
      <c r="A108" s="22"/>
      <c r="B108" s="23" t="s">
        <v>237</v>
      </c>
      <c r="C108" s="23" t="s">
        <v>321</v>
      </c>
      <c r="D108" s="23">
        <v>29</v>
      </c>
      <c r="E108" s="23"/>
      <c r="F108" s="24"/>
      <c r="G108" s="12"/>
    </row>
    <row r="109" ht="22.5" customHeight="1" spans="1:7">
      <c r="A109" s="22"/>
      <c r="B109" s="23" t="s">
        <v>245</v>
      </c>
      <c r="C109" s="23" t="s">
        <v>321</v>
      </c>
      <c r="D109" s="23">
        <v>37</v>
      </c>
      <c r="E109" s="23"/>
      <c r="F109" s="24"/>
      <c r="G109" s="8"/>
    </row>
    <row r="110" ht="22.5" customHeight="1" spans="1:7">
      <c r="A110" s="22"/>
      <c r="B110" s="23" t="s">
        <v>240</v>
      </c>
      <c r="C110" s="23" t="s">
        <v>321</v>
      </c>
      <c r="D110" s="23">
        <v>45</v>
      </c>
      <c r="E110" s="23"/>
      <c r="F110" s="24"/>
      <c r="G110" s="12"/>
    </row>
    <row r="111" ht="22.5" customHeight="1" spans="1:7">
      <c r="A111" s="19"/>
      <c r="B111" s="20" t="s">
        <v>243</v>
      </c>
      <c r="C111" s="20" t="s">
        <v>327</v>
      </c>
      <c r="D111" s="20">
        <v>10</v>
      </c>
      <c r="E111" s="20"/>
      <c r="F111" s="21"/>
      <c r="G111" s="8"/>
    </row>
    <row r="112" ht="22.5" customHeight="1" spans="1:7">
      <c r="A112" s="5" t="s">
        <v>103</v>
      </c>
      <c r="B112" s="6" t="s">
        <v>104</v>
      </c>
      <c r="C112" s="6" t="s">
        <v>321</v>
      </c>
      <c r="D112" s="6">
        <v>51</v>
      </c>
      <c r="E112" s="6" t="s">
        <v>405</v>
      </c>
      <c r="F112" s="7">
        <v>13666078478</v>
      </c>
      <c r="G112" s="12"/>
    </row>
    <row r="113" ht="22.5" customHeight="1" spans="1:7">
      <c r="A113" s="13"/>
      <c r="B113" s="14" t="s">
        <v>104</v>
      </c>
      <c r="C113" s="14" t="s">
        <v>327</v>
      </c>
      <c r="D113" s="14">
        <v>22</v>
      </c>
      <c r="E113" s="14"/>
      <c r="F113" s="15"/>
      <c r="G113" s="8"/>
    </row>
    <row r="114" ht="22.5" customHeight="1" spans="1:7">
      <c r="A114" s="16" t="s">
        <v>255</v>
      </c>
      <c r="B114" s="17" t="s">
        <v>171</v>
      </c>
      <c r="C114" s="17" t="s">
        <v>321</v>
      </c>
      <c r="D114" s="17">
        <v>49</v>
      </c>
      <c r="E114" s="17" t="s">
        <v>280</v>
      </c>
      <c r="F114" s="18" t="s">
        <v>406</v>
      </c>
      <c r="G114" s="12"/>
    </row>
    <row r="115" ht="22.5" customHeight="1" spans="1:7">
      <c r="A115" s="22"/>
      <c r="B115" s="23" t="s">
        <v>260</v>
      </c>
      <c r="C115" s="23" t="s">
        <v>321</v>
      </c>
      <c r="D115" s="23">
        <v>15</v>
      </c>
      <c r="E115" s="23"/>
      <c r="F115" s="24"/>
      <c r="G115" s="8"/>
    </row>
    <row r="116" ht="22.5" customHeight="1" spans="1:7">
      <c r="A116" s="22"/>
      <c r="B116" s="23" t="s">
        <v>261</v>
      </c>
      <c r="C116" s="23" t="s">
        <v>321</v>
      </c>
      <c r="D116" s="23">
        <v>75</v>
      </c>
      <c r="E116" s="23"/>
      <c r="F116" s="24"/>
      <c r="G116" s="12"/>
    </row>
    <row r="117" ht="22.5" customHeight="1" spans="1:7">
      <c r="A117" s="22"/>
      <c r="B117" s="23" t="s">
        <v>171</v>
      </c>
      <c r="C117" s="23" t="s">
        <v>327</v>
      </c>
      <c r="D117" s="23">
        <v>10</v>
      </c>
      <c r="E117" s="23"/>
      <c r="F117" s="24"/>
      <c r="G117" s="8"/>
    </row>
    <row r="118" ht="22.5" customHeight="1" spans="1:7">
      <c r="A118" s="22"/>
      <c r="B118" s="23" t="s">
        <v>407</v>
      </c>
      <c r="C118" s="23" t="s">
        <v>327</v>
      </c>
      <c r="D118" s="23">
        <v>3</v>
      </c>
      <c r="E118" s="23"/>
      <c r="F118" s="24"/>
      <c r="G118" s="12"/>
    </row>
    <row r="119" ht="22.5" customHeight="1" spans="1:7">
      <c r="A119" s="22"/>
      <c r="B119" s="23" t="s">
        <v>408</v>
      </c>
      <c r="C119" s="23" t="s">
        <v>327</v>
      </c>
      <c r="D119" s="23">
        <v>3</v>
      </c>
      <c r="E119" s="23"/>
      <c r="F119" s="24"/>
      <c r="G119" s="8"/>
    </row>
    <row r="120" ht="22.5" customHeight="1" spans="1:7">
      <c r="A120" s="19"/>
      <c r="B120" s="20" t="s">
        <v>409</v>
      </c>
      <c r="C120" s="20" t="s">
        <v>327</v>
      </c>
      <c r="D120" s="20">
        <v>6</v>
      </c>
      <c r="E120" s="20"/>
      <c r="F120" s="21"/>
      <c r="G120" s="12"/>
    </row>
    <row r="121" ht="22.5" customHeight="1" spans="1:7">
      <c r="A121" s="5" t="s">
        <v>144</v>
      </c>
      <c r="B121" s="6" t="s">
        <v>148</v>
      </c>
      <c r="C121" s="6" t="s">
        <v>321</v>
      </c>
      <c r="D121" s="6">
        <v>6</v>
      </c>
      <c r="E121" s="6" t="s">
        <v>410</v>
      </c>
      <c r="F121" s="7" t="s">
        <v>411</v>
      </c>
      <c r="G121" s="8"/>
    </row>
    <row r="122" ht="22.5" customHeight="1" spans="1:7">
      <c r="A122" s="9"/>
      <c r="B122" s="10" t="s">
        <v>116</v>
      </c>
      <c r="C122" s="10" t="s">
        <v>321</v>
      </c>
      <c r="D122" s="10">
        <v>20</v>
      </c>
      <c r="E122" s="10"/>
      <c r="F122" s="11"/>
      <c r="G122" s="12"/>
    </row>
    <row r="123" ht="22.5" customHeight="1" spans="1:7">
      <c r="A123" s="13"/>
      <c r="B123" s="14" t="s">
        <v>226</v>
      </c>
      <c r="C123" s="14" t="s">
        <v>321</v>
      </c>
      <c r="D123" s="14">
        <v>4</v>
      </c>
      <c r="E123" s="14"/>
      <c r="F123" s="15"/>
      <c r="G123" s="8"/>
    </row>
    <row r="124" ht="22.5" customHeight="1" spans="1:7">
      <c r="A124" s="16" t="s">
        <v>271</v>
      </c>
      <c r="B124" s="17" t="s">
        <v>275</v>
      </c>
      <c r="C124" s="17" t="s">
        <v>321</v>
      </c>
      <c r="D124" s="17">
        <v>41</v>
      </c>
      <c r="E124" s="17" t="s">
        <v>47</v>
      </c>
      <c r="F124" s="18" t="s">
        <v>412</v>
      </c>
      <c r="G124" s="12"/>
    </row>
    <row r="125" ht="22.5" customHeight="1" spans="1:7">
      <c r="A125" s="22"/>
      <c r="B125" s="23" t="s">
        <v>277</v>
      </c>
      <c r="C125" s="23" t="s">
        <v>321</v>
      </c>
      <c r="D125" s="23">
        <v>63</v>
      </c>
      <c r="E125" s="23"/>
      <c r="F125" s="24"/>
      <c r="G125" s="8"/>
    </row>
    <row r="126" ht="22.5" customHeight="1" spans="1:7">
      <c r="A126" s="19"/>
      <c r="B126" s="20" t="s">
        <v>226</v>
      </c>
      <c r="C126" s="20" t="s">
        <v>321</v>
      </c>
      <c r="D126" s="20">
        <v>3</v>
      </c>
      <c r="E126" s="20"/>
      <c r="F126" s="21"/>
      <c r="G126" s="12"/>
    </row>
    <row r="127" ht="22.5" customHeight="1" spans="1:7">
      <c r="A127" s="5" t="s">
        <v>296</v>
      </c>
      <c r="B127" s="6" t="s">
        <v>226</v>
      </c>
      <c r="C127" s="6" t="s">
        <v>321</v>
      </c>
      <c r="D127" s="6">
        <v>27</v>
      </c>
      <c r="E127" s="6" t="s">
        <v>57</v>
      </c>
      <c r="F127" s="7" t="s">
        <v>299</v>
      </c>
      <c r="G127" s="8"/>
    </row>
    <row r="128" ht="22.5" customHeight="1" spans="1:7">
      <c r="A128" s="13"/>
      <c r="B128" s="14" t="s">
        <v>297</v>
      </c>
      <c r="C128" s="14" t="s">
        <v>321</v>
      </c>
      <c r="D128" s="14">
        <v>39</v>
      </c>
      <c r="E128" s="14"/>
      <c r="F128" s="15"/>
      <c r="G128" s="12"/>
    </row>
    <row r="129" ht="22.5" customHeight="1" spans="1:7">
      <c r="A129" s="16" t="s">
        <v>160</v>
      </c>
      <c r="B129" s="17" t="s">
        <v>170</v>
      </c>
      <c r="C129" s="17" t="s">
        <v>321</v>
      </c>
      <c r="D129" s="17">
        <v>45</v>
      </c>
      <c r="E129" s="17" t="s">
        <v>80</v>
      </c>
      <c r="F129" s="18" t="s">
        <v>413</v>
      </c>
      <c r="G129" s="8"/>
    </row>
    <row r="130" ht="22.5" customHeight="1" spans="1:7">
      <c r="A130" s="22"/>
      <c r="B130" s="23" t="s">
        <v>261</v>
      </c>
      <c r="C130" s="23" t="s">
        <v>321</v>
      </c>
      <c r="D130" s="23">
        <v>56</v>
      </c>
      <c r="E130" s="23"/>
      <c r="F130" s="24"/>
      <c r="G130" s="12"/>
    </row>
    <row r="131" ht="22.5" customHeight="1" spans="1:7">
      <c r="A131" s="22"/>
      <c r="B131" s="23" t="s">
        <v>164</v>
      </c>
      <c r="C131" s="23" t="s">
        <v>321</v>
      </c>
      <c r="D131" s="23">
        <v>34</v>
      </c>
      <c r="E131" s="23"/>
      <c r="F131" s="24"/>
      <c r="G131" s="8"/>
    </row>
    <row r="132" ht="22.5" customHeight="1" spans="1:7">
      <c r="A132" s="22"/>
      <c r="B132" s="34" t="s">
        <v>171</v>
      </c>
      <c r="C132" s="23" t="s">
        <v>327</v>
      </c>
      <c r="D132" s="23">
        <v>10</v>
      </c>
      <c r="E132" s="23"/>
      <c r="F132" s="24"/>
      <c r="G132" s="12"/>
    </row>
    <row r="133" ht="22.5" customHeight="1" spans="1:7">
      <c r="A133" s="19"/>
      <c r="B133" s="35" t="s">
        <v>164</v>
      </c>
      <c r="C133" s="20" t="s">
        <v>327</v>
      </c>
      <c r="D133" s="20">
        <v>7</v>
      </c>
      <c r="E133" s="20"/>
      <c r="F133" s="21"/>
      <c r="G133" s="8"/>
    </row>
    <row r="134" ht="22.5" customHeight="1" spans="1:7">
      <c r="A134" s="5" t="s">
        <v>93</v>
      </c>
      <c r="B134" s="6" t="s">
        <v>101</v>
      </c>
      <c r="C134" s="6" t="s">
        <v>321</v>
      </c>
      <c r="D134" s="6">
        <v>3</v>
      </c>
      <c r="E134" s="6" t="s">
        <v>414</v>
      </c>
      <c r="F134" s="7" t="s">
        <v>415</v>
      </c>
      <c r="G134" s="12"/>
    </row>
    <row r="135" ht="22.5" customHeight="1" spans="1:7">
      <c r="A135" s="9"/>
      <c r="B135" s="10" t="s">
        <v>416</v>
      </c>
      <c r="C135" s="10" t="s">
        <v>321</v>
      </c>
      <c r="D135" s="10">
        <v>35</v>
      </c>
      <c r="E135" s="10"/>
      <c r="F135" s="11"/>
      <c r="G135" s="8"/>
    </row>
    <row r="136" ht="22.5" customHeight="1" spans="1:7">
      <c r="A136" s="13"/>
      <c r="B136" s="14" t="s">
        <v>417</v>
      </c>
      <c r="C136" s="14" t="s">
        <v>321</v>
      </c>
      <c r="D136" s="14">
        <v>4</v>
      </c>
      <c r="E136" s="14"/>
      <c r="F136" s="15"/>
      <c r="G136" s="12"/>
    </row>
    <row r="137" ht="22.5" customHeight="1" spans="1:7">
      <c r="A137" s="16" t="s">
        <v>172</v>
      </c>
      <c r="B137" s="17" t="s">
        <v>179</v>
      </c>
      <c r="C137" s="17" t="s">
        <v>321</v>
      </c>
      <c r="D137" s="17">
        <v>45</v>
      </c>
      <c r="E137" s="17" t="s">
        <v>418</v>
      </c>
      <c r="F137" s="18" t="s">
        <v>419</v>
      </c>
      <c r="G137" s="8"/>
    </row>
    <row r="138" ht="22.5" customHeight="1" spans="1:7">
      <c r="A138" s="22"/>
      <c r="B138" s="23" t="s">
        <v>420</v>
      </c>
      <c r="C138" s="23" t="s">
        <v>321</v>
      </c>
      <c r="D138" s="23">
        <v>87</v>
      </c>
      <c r="E138" s="23"/>
      <c r="F138" s="24"/>
      <c r="G138" s="12"/>
    </row>
    <row r="139" ht="22.5" customHeight="1" spans="1:7">
      <c r="A139" s="22"/>
      <c r="B139" s="23" t="s">
        <v>421</v>
      </c>
      <c r="C139" s="23" t="s">
        <v>321</v>
      </c>
      <c r="D139" s="23">
        <v>53</v>
      </c>
      <c r="E139" s="23"/>
      <c r="F139" s="24"/>
      <c r="G139" s="8"/>
    </row>
    <row r="140" ht="22.5" customHeight="1" spans="1:7">
      <c r="A140" s="22"/>
      <c r="B140" s="23" t="s">
        <v>90</v>
      </c>
      <c r="C140" s="23" t="s">
        <v>321</v>
      </c>
      <c r="D140" s="23">
        <v>5</v>
      </c>
      <c r="E140" s="23"/>
      <c r="F140" s="24"/>
      <c r="G140" s="12"/>
    </row>
    <row r="141" ht="22.5" customHeight="1" spans="1:7">
      <c r="A141" s="19"/>
      <c r="B141" s="20" t="s">
        <v>422</v>
      </c>
      <c r="C141" s="20" t="s">
        <v>321</v>
      </c>
      <c r="D141" s="20">
        <v>2</v>
      </c>
      <c r="E141" s="20"/>
      <c r="F141" s="21"/>
      <c r="G141" s="8"/>
    </row>
    <row r="142" ht="22.5" customHeight="1" spans="1:7">
      <c r="A142" s="5" t="s">
        <v>285</v>
      </c>
      <c r="B142" s="6" t="s">
        <v>377</v>
      </c>
      <c r="C142" s="6" t="s">
        <v>321</v>
      </c>
      <c r="D142" s="6">
        <v>62</v>
      </c>
      <c r="E142" s="6" t="s">
        <v>373</v>
      </c>
      <c r="F142" s="7" t="s">
        <v>423</v>
      </c>
      <c r="G142" s="12"/>
    </row>
    <row r="143" ht="22.5" customHeight="1" spans="1:7">
      <c r="A143" s="13"/>
      <c r="B143" s="14" t="s">
        <v>291</v>
      </c>
      <c r="C143" s="14" t="s">
        <v>321</v>
      </c>
      <c r="D143" s="14">
        <v>30</v>
      </c>
      <c r="E143" s="14"/>
      <c r="F143" s="15"/>
      <c r="G143" s="8"/>
    </row>
    <row r="144" ht="22.5" customHeight="1" spans="1:7">
      <c r="A144" s="16" t="s">
        <v>107</v>
      </c>
      <c r="B144" s="17" t="s">
        <v>113</v>
      </c>
      <c r="C144" s="17" t="s">
        <v>321</v>
      </c>
      <c r="D144" s="17">
        <v>6</v>
      </c>
      <c r="E144" s="17" t="s">
        <v>385</v>
      </c>
      <c r="F144" s="18" t="s">
        <v>424</v>
      </c>
      <c r="G144" s="12"/>
    </row>
    <row r="145" ht="22.5" customHeight="1" spans="1:7">
      <c r="A145" s="22"/>
      <c r="B145" s="23" t="s">
        <v>118</v>
      </c>
      <c r="C145" s="23" t="s">
        <v>321</v>
      </c>
      <c r="D145" s="23">
        <v>15</v>
      </c>
      <c r="E145" s="23"/>
      <c r="F145" s="24"/>
      <c r="G145" s="8"/>
    </row>
    <row r="146" ht="22.5" customHeight="1" spans="1:7">
      <c r="A146" s="22"/>
      <c r="B146" s="23" t="s">
        <v>119</v>
      </c>
      <c r="C146" s="23" t="s">
        <v>321</v>
      </c>
      <c r="D146" s="23">
        <v>5</v>
      </c>
      <c r="E146" s="23"/>
      <c r="F146" s="24"/>
      <c r="G146" s="12"/>
    </row>
    <row r="147" ht="22.5" customHeight="1" spans="1:7">
      <c r="A147" s="22"/>
      <c r="B147" s="23" t="s">
        <v>115</v>
      </c>
      <c r="C147" s="23" t="s">
        <v>321</v>
      </c>
      <c r="D147" s="23">
        <v>17</v>
      </c>
      <c r="E147" s="23"/>
      <c r="F147" s="24"/>
      <c r="G147" s="8"/>
    </row>
    <row r="148" ht="22.5" customHeight="1" spans="1:7">
      <c r="A148" s="22"/>
      <c r="B148" s="23" t="s">
        <v>117</v>
      </c>
      <c r="C148" s="23" t="s">
        <v>321</v>
      </c>
      <c r="D148" s="23">
        <v>34</v>
      </c>
      <c r="E148" s="23"/>
      <c r="F148" s="24"/>
      <c r="G148" s="12"/>
    </row>
    <row r="149" ht="22.5" customHeight="1" spans="1:7">
      <c r="A149" s="22"/>
      <c r="B149" s="23" t="s">
        <v>114</v>
      </c>
      <c r="C149" s="23" t="s">
        <v>321</v>
      </c>
      <c r="D149" s="23">
        <v>25</v>
      </c>
      <c r="E149" s="23"/>
      <c r="F149" s="24"/>
      <c r="G149" s="8"/>
    </row>
    <row r="150" ht="22.5" customHeight="1" spans="1:7">
      <c r="A150" s="19"/>
      <c r="B150" s="20" t="s">
        <v>116</v>
      </c>
      <c r="C150" s="20" t="s">
        <v>321</v>
      </c>
      <c r="D150" s="20">
        <v>16</v>
      </c>
      <c r="E150" s="20"/>
      <c r="F150" s="21"/>
      <c r="G150" s="12"/>
    </row>
  </sheetData>
  <autoFilter xmlns:etc="http://www.wps.cn/officeDocument/2017/etCustomData" ref="A1:G150" etc:filterBottomFollowUsedRange="0">
    <extLst/>
  </autoFilter>
  <mergeCells count="105">
    <mergeCell ref="A2:A8"/>
    <mergeCell ref="A9:A10"/>
    <mergeCell ref="A11:A14"/>
    <mergeCell ref="A15:A20"/>
    <mergeCell ref="A21:A24"/>
    <mergeCell ref="A25:A27"/>
    <mergeCell ref="A28:A32"/>
    <mergeCell ref="A33:A37"/>
    <mergeCell ref="A38:A39"/>
    <mergeCell ref="A40:A43"/>
    <mergeCell ref="A44:A53"/>
    <mergeCell ref="A54:A55"/>
    <mergeCell ref="A56:A59"/>
    <mergeCell ref="A60:A61"/>
    <mergeCell ref="A62:A66"/>
    <mergeCell ref="A67:A71"/>
    <mergeCell ref="A72:A79"/>
    <mergeCell ref="A81:A82"/>
    <mergeCell ref="A83:A84"/>
    <mergeCell ref="A85:A86"/>
    <mergeCell ref="A87:A89"/>
    <mergeCell ref="A92:A95"/>
    <mergeCell ref="A96:A97"/>
    <mergeCell ref="A98:A105"/>
    <mergeCell ref="A106:A111"/>
    <mergeCell ref="A112:A113"/>
    <mergeCell ref="A114:A120"/>
    <mergeCell ref="A121:A123"/>
    <mergeCell ref="A124:A126"/>
    <mergeCell ref="A127:A128"/>
    <mergeCell ref="A129:A133"/>
    <mergeCell ref="A134:A136"/>
    <mergeCell ref="A137:A141"/>
    <mergeCell ref="A142:A143"/>
    <mergeCell ref="A144:A150"/>
    <mergeCell ref="E2:E8"/>
    <mergeCell ref="E9:E10"/>
    <mergeCell ref="E11:E14"/>
    <mergeCell ref="E15:E20"/>
    <mergeCell ref="E21:E24"/>
    <mergeCell ref="E25:E27"/>
    <mergeCell ref="E28:E32"/>
    <mergeCell ref="E33:E37"/>
    <mergeCell ref="E38:E39"/>
    <mergeCell ref="E40:E43"/>
    <mergeCell ref="E44:E53"/>
    <mergeCell ref="E54:E55"/>
    <mergeCell ref="E58:E59"/>
    <mergeCell ref="E60:E61"/>
    <mergeCell ref="E62:E66"/>
    <mergeCell ref="E69:E71"/>
    <mergeCell ref="E72:E79"/>
    <mergeCell ref="E81:E82"/>
    <mergeCell ref="E83:E84"/>
    <mergeCell ref="E85:E86"/>
    <mergeCell ref="E87:E89"/>
    <mergeCell ref="E92:E95"/>
    <mergeCell ref="E96:E97"/>
    <mergeCell ref="E98:E105"/>
    <mergeCell ref="E106:E111"/>
    <mergeCell ref="E112:E113"/>
    <mergeCell ref="E114:E120"/>
    <mergeCell ref="E121:E123"/>
    <mergeCell ref="E124:E126"/>
    <mergeCell ref="E127:E128"/>
    <mergeCell ref="E129:E133"/>
    <mergeCell ref="E134:E136"/>
    <mergeCell ref="E137:E141"/>
    <mergeCell ref="E142:E143"/>
    <mergeCell ref="E144:E150"/>
    <mergeCell ref="F2:F8"/>
    <mergeCell ref="F9:F10"/>
    <mergeCell ref="F11:F14"/>
    <mergeCell ref="F21:F24"/>
    <mergeCell ref="F25:F27"/>
    <mergeCell ref="F28:F32"/>
    <mergeCell ref="F33:F37"/>
    <mergeCell ref="F38:F39"/>
    <mergeCell ref="F40:F43"/>
    <mergeCell ref="F44:F53"/>
    <mergeCell ref="F54:F55"/>
    <mergeCell ref="F56:F57"/>
    <mergeCell ref="F58:F59"/>
    <mergeCell ref="F60:F61"/>
    <mergeCell ref="F62:F66"/>
    <mergeCell ref="F67:F71"/>
    <mergeCell ref="F72:F79"/>
    <mergeCell ref="F81:F82"/>
    <mergeCell ref="F83:F84"/>
    <mergeCell ref="F85:F86"/>
    <mergeCell ref="F87:F89"/>
    <mergeCell ref="F92:F95"/>
    <mergeCell ref="F96:F97"/>
    <mergeCell ref="F98:F105"/>
    <mergeCell ref="F106:F111"/>
    <mergeCell ref="F112:F113"/>
    <mergeCell ref="F114:F120"/>
    <mergeCell ref="F121:F123"/>
    <mergeCell ref="F124:F126"/>
    <mergeCell ref="F127:F128"/>
    <mergeCell ref="F129:F133"/>
    <mergeCell ref="F134:F136"/>
    <mergeCell ref="F137:F141"/>
    <mergeCell ref="F142:F143"/>
    <mergeCell ref="F144:F15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本科+研究生</vt:lpstr>
      <vt:lpstr>研究生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校园招聘网</cp:lastModifiedBy>
  <dcterms:created xsi:type="dcterms:W3CDTF">2023-08-02T04:01:00Z</dcterms:created>
  <dcterms:modified xsi:type="dcterms:W3CDTF">2025-08-04T11:10:15Z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55136FA4B3BD45F89E25F99BDED31E81_13</vt:lpwstr>
  </property>
  <property fmtid="{D5CDD505-2E9C-101B-9397-08002B2CF9AE}" pid="3" name="KSOProductBuildVer">
    <vt:lpwstr>2052-12.1.0.22215</vt:lpwstr>
  </property>
</Properties>
</file>